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450" i="1" l="1"/>
  <c r="J449" i="1"/>
  <c r="I449" i="1"/>
  <c r="H449" i="1"/>
  <c r="G449" i="1"/>
  <c r="F449" i="1"/>
  <c r="J445" i="1"/>
  <c r="I445" i="1"/>
  <c r="H445" i="1"/>
  <c r="G445" i="1"/>
  <c r="F445" i="1"/>
  <c r="J434" i="1"/>
  <c r="I434" i="1"/>
  <c r="H434" i="1"/>
  <c r="G434" i="1"/>
  <c r="F434" i="1"/>
  <c r="F450" i="1" s="1"/>
  <c r="J427" i="1"/>
  <c r="I427" i="1"/>
  <c r="H427" i="1"/>
  <c r="G427" i="1"/>
  <c r="F427" i="1"/>
  <c r="J423" i="1"/>
  <c r="I423" i="1"/>
  <c r="H423" i="1"/>
  <c r="G423" i="1"/>
  <c r="F423" i="1"/>
  <c r="F428" i="1" s="1"/>
  <c r="J412" i="1"/>
  <c r="J428" i="1" s="1"/>
  <c r="I412" i="1"/>
  <c r="H412" i="1"/>
  <c r="H428" i="1" s="1"/>
  <c r="G412" i="1"/>
  <c r="F412" i="1"/>
  <c r="J404" i="1"/>
  <c r="I404" i="1"/>
  <c r="H404" i="1"/>
  <c r="G404" i="1"/>
  <c r="F404" i="1"/>
  <c r="F405" i="1" s="1"/>
  <c r="J400" i="1"/>
  <c r="I400" i="1"/>
  <c r="H400" i="1"/>
  <c r="G400" i="1"/>
  <c r="F400" i="1"/>
  <c r="J390" i="1"/>
  <c r="J405" i="1" s="1"/>
  <c r="I390" i="1"/>
  <c r="I405" i="1" s="1"/>
  <c r="H390" i="1"/>
  <c r="H405" i="1" s="1"/>
  <c r="G390" i="1"/>
  <c r="F390" i="1"/>
  <c r="J383" i="1"/>
  <c r="I383" i="1"/>
  <c r="H383" i="1"/>
  <c r="G383" i="1"/>
  <c r="F383" i="1"/>
  <c r="J379" i="1"/>
  <c r="I379" i="1"/>
  <c r="H379" i="1"/>
  <c r="G379" i="1"/>
  <c r="F379" i="1"/>
  <c r="J369" i="1"/>
  <c r="J384" i="1" s="1"/>
  <c r="I369" i="1"/>
  <c r="I384" i="1" s="1"/>
  <c r="H369" i="1"/>
  <c r="G369" i="1"/>
  <c r="F369" i="1"/>
  <c r="F384" i="1" s="1"/>
  <c r="J362" i="1"/>
  <c r="H362" i="1"/>
  <c r="G362" i="1"/>
  <c r="F362" i="1"/>
  <c r="F363" i="1" s="1"/>
  <c r="J358" i="1"/>
  <c r="I358" i="1"/>
  <c r="H358" i="1"/>
  <c r="G358" i="1"/>
  <c r="F358" i="1"/>
  <c r="E358" i="1"/>
  <c r="J349" i="1"/>
  <c r="J363" i="1" s="1"/>
  <c r="I349" i="1"/>
  <c r="I363" i="1" s="1"/>
  <c r="H349" i="1"/>
  <c r="G349" i="1"/>
  <c r="F349" i="1"/>
  <c r="J342" i="1"/>
  <c r="I342" i="1"/>
  <c r="H342" i="1"/>
  <c r="G342" i="1"/>
  <c r="F342" i="1"/>
  <c r="E342" i="1"/>
  <c r="J337" i="1"/>
  <c r="I337" i="1"/>
  <c r="H337" i="1"/>
  <c r="G337" i="1"/>
  <c r="F337" i="1"/>
  <c r="J327" i="1"/>
  <c r="J343" i="1" s="1"/>
  <c r="I327" i="1"/>
  <c r="I343" i="1" s="1"/>
  <c r="H327" i="1"/>
  <c r="G327" i="1"/>
  <c r="F327" i="1"/>
  <c r="J319" i="1"/>
  <c r="I319" i="1"/>
  <c r="H319" i="1"/>
  <c r="G319" i="1"/>
  <c r="G320" i="1" s="1"/>
  <c r="F319" i="1"/>
  <c r="J315" i="1"/>
  <c r="I315" i="1"/>
  <c r="H315" i="1"/>
  <c r="G315" i="1"/>
  <c r="F315" i="1"/>
  <c r="J304" i="1"/>
  <c r="J320" i="1" s="1"/>
  <c r="I304" i="1"/>
  <c r="I320" i="1" s="1"/>
  <c r="H304" i="1"/>
  <c r="G304" i="1"/>
  <c r="F304" i="1"/>
  <c r="F320" i="1" s="1"/>
  <c r="J296" i="1"/>
  <c r="I296" i="1"/>
  <c r="H296" i="1"/>
  <c r="G296" i="1"/>
  <c r="F296" i="1"/>
  <c r="E296" i="1"/>
  <c r="J292" i="1"/>
  <c r="I292" i="1"/>
  <c r="H292" i="1"/>
  <c r="G292" i="1"/>
  <c r="F292" i="1"/>
  <c r="J281" i="1"/>
  <c r="J297" i="1" s="1"/>
  <c r="I281" i="1"/>
  <c r="I297" i="1" s="1"/>
  <c r="H281" i="1"/>
  <c r="G281" i="1"/>
  <c r="F281" i="1"/>
  <c r="J274" i="1"/>
  <c r="I274" i="1"/>
  <c r="H274" i="1"/>
  <c r="G274" i="1"/>
  <c r="F274" i="1"/>
  <c r="J270" i="1"/>
  <c r="I270" i="1"/>
  <c r="H270" i="1"/>
  <c r="H275" i="1" s="1"/>
  <c r="G270" i="1"/>
  <c r="F270" i="1"/>
  <c r="J260" i="1"/>
  <c r="J275" i="1" s="1"/>
  <c r="I260" i="1"/>
  <c r="H260" i="1"/>
  <c r="G260" i="1"/>
  <c r="J252" i="1"/>
  <c r="I252" i="1"/>
  <c r="H252" i="1"/>
  <c r="G252" i="1"/>
  <c r="F252" i="1"/>
  <c r="E252" i="1"/>
  <c r="J248" i="1"/>
  <c r="I248" i="1"/>
  <c r="H248" i="1"/>
  <c r="G248" i="1"/>
  <c r="F248" i="1"/>
  <c r="J238" i="1"/>
  <c r="I238" i="1"/>
  <c r="I253" i="1" s="1"/>
  <c r="H238" i="1"/>
  <c r="H253" i="1" s="1"/>
  <c r="G238" i="1"/>
  <c r="F238" i="1"/>
  <c r="J231" i="1"/>
  <c r="I231" i="1"/>
  <c r="H231" i="1"/>
  <c r="G231" i="1"/>
  <c r="F231" i="1"/>
  <c r="J227" i="1"/>
  <c r="I227" i="1"/>
  <c r="H227" i="1"/>
  <c r="G227" i="1"/>
  <c r="F227" i="1"/>
  <c r="J216" i="1"/>
  <c r="I216" i="1"/>
  <c r="H216" i="1"/>
  <c r="H232" i="1" s="1"/>
  <c r="G216" i="1"/>
  <c r="F216" i="1"/>
  <c r="J209" i="1"/>
  <c r="I209" i="1"/>
  <c r="H209" i="1"/>
  <c r="G209" i="1"/>
  <c r="F209" i="1"/>
  <c r="E209" i="1"/>
  <c r="J205" i="1"/>
  <c r="I205" i="1"/>
  <c r="H205" i="1"/>
  <c r="G205" i="1"/>
  <c r="F205" i="1"/>
  <c r="J193" i="1"/>
  <c r="I193" i="1"/>
  <c r="I210" i="1" s="1"/>
  <c r="H193" i="1"/>
  <c r="H210" i="1" s="1"/>
  <c r="G193" i="1"/>
  <c r="F193" i="1"/>
  <c r="J185" i="1"/>
  <c r="I185" i="1"/>
  <c r="H185" i="1"/>
  <c r="G185" i="1"/>
  <c r="F185" i="1"/>
  <c r="J181" i="1"/>
  <c r="I181" i="1"/>
  <c r="H181" i="1"/>
  <c r="G181" i="1"/>
  <c r="F181" i="1"/>
  <c r="J171" i="1"/>
  <c r="I171" i="1"/>
  <c r="I186" i="1" s="1"/>
  <c r="H171" i="1"/>
  <c r="H186" i="1" s="1"/>
  <c r="G171" i="1"/>
  <c r="F171" i="1"/>
  <c r="J164" i="1"/>
  <c r="I164" i="1"/>
  <c r="G164" i="1"/>
  <c r="F164" i="1"/>
  <c r="E164" i="1"/>
  <c r="J160" i="1"/>
  <c r="I160" i="1"/>
  <c r="H160" i="1"/>
  <c r="G160" i="1"/>
  <c r="F160" i="1"/>
  <c r="J150" i="1"/>
  <c r="I150" i="1"/>
  <c r="I165" i="1" s="1"/>
  <c r="H150" i="1"/>
  <c r="H165" i="1" s="1"/>
  <c r="G150" i="1"/>
  <c r="F150" i="1"/>
  <c r="J143" i="1"/>
  <c r="I143" i="1"/>
  <c r="H143" i="1"/>
  <c r="G143" i="1"/>
  <c r="F143" i="1"/>
  <c r="J139" i="1"/>
  <c r="H139" i="1"/>
  <c r="G139" i="1"/>
  <c r="G144" i="1" s="1"/>
  <c r="F139" i="1"/>
  <c r="J129" i="1"/>
  <c r="I129" i="1"/>
  <c r="H129" i="1"/>
  <c r="H144" i="1" s="1"/>
  <c r="G129" i="1"/>
  <c r="F129" i="1"/>
  <c r="J121" i="1"/>
  <c r="I121" i="1"/>
  <c r="H121" i="1"/>
  <c r="G121" i="1"/>
  <c r="F121" i="1"/>
  <c r="J117" i="1"/>
  <c r="F117" i="1"/>
  <c r="J107" i="1"/>
  <c r="I107" i="1"/>
  <c r="I122" i="1" s="1"/>
  <c r="H107" i="1"/>
  <c r="H122" i="1" s="1"/>
  <c r="G107" i="1"/>
  <c r="G122" i="1" s="1"/>
  <c r="G100" i="1"/>
  <c r="F100" i="1"/>
  <c r="J99" i="1"/>
  <c r="I99" i="1"/>
  <c r="H99" i="1"/>
  <c r="G99" i="1"/>
  <c r="F99" i="1"/>
  <c r="J95" i="1"/>
  <c r="I95" i="1"/>
  <c r="H95" i="1"/>
  <c r="H100" i="1" s="1"/>
  <c r="G95" i="1"/>
  <c r="J86" i="1"/>
  <c r="J100" i="1" s="1"/>
  <c r="I86" i="1"/>
  <c r="G86" i="1"/>
  <c r="F86" i="1"/>
  <c r="J79" i="1"/>
  <c r="I79" i="1"/>
  <c r="H79" i="1"/>
  <c r="G79" i="1"/>
  <c r="F79" i="1"/>
  <c r="J75" i="1"/>
  <c r="I75" i="1"/>
  <c r="H75" i="1"/>
  <c r="G75" i="1"/>
  <c r="F75" i="1"/>
  <c r="F80" i="1" s="1"/>
  <c r="J64" i="1"/>
  <c r="I64" i="1"/>
  <c r="I80" i="1" s="1"/>
  <c r="H64" i="1"/>
  <c r="H80" i="1" s="1"/>
  <c r="G64" i="1"/>
  <c r="F64" i="1"/>
  <c r="J57" i="1"/>
  <c r="I57" i="1"/>
  <c r="I58" i="1" s="1"/>
  <c r="H57" i="1"/>
  <c r="H58" i="1" s="1"/>
  <c r="G57" i="1"/>
  <c r="F57" i="1"/>
  <c r="J42" i="1"/>
  <c r="J58" i="1" s="1"/>
  <c r="I42" i="1"/>
  <c r="H42" i="1"/>
  <c r="G42" i="1"/>
  <c r="F42" i="1"/>
  <c r="J33" i="1"/>
  <c r="J34" i="1" s="1"/>
  <c r="I33" i="1"/>
  <c r="H33" i="1"/>
  <c r="J29" i="1"/>
  <c r="I29" i="1"/>
  <c r="I34" i="1" s="1"/>
  <c r="G29" i="1"/>
  <c r="G34" i="1" s="1"/>
  <c r="F29" i="1"/>
  <c r="E29" i="1"/>
  <c r="G58" i="1" l="1"/>
  <c r="J144" i="1"/>
  <c r="J210" i="1"/>
  <c r="J232" i="1"/>
  <c r="J253" i="1"/>
  <c r="F275" i="1"/>
  <c r="I428" i="1"/>
  <c r="H450" i="1"/>
  <c r="F165" i="1"/>
  <c r="F186" i="1"/>
  <c r="G384" i="1"/>
  <c r="I450" i="1"/>
  <c r="G80" i="1"/>
  <c r="J80" i="1"/>
  <c r="H320" i="1"/>
  <c r="G363" i="1"/>
  <c r="G405" i="1"/>
  <c r="I100" i="1"/>
  <c r="F297" i="1"/>
  <c r="G428" i="1"/>
  <c r="J122" i="1"/>
  <c r="F144" i="1"/>
  <c r="F210" i="1"/>
  <c r="F232" i="1"/>
  <c r="I232" i="1"/>
  <c r="F253" i="1"/>
  <c r="G275" i="1"/>
  <c r="G297" i="1"/>
  <c r="G343" i="1"/>
  <c r="G450" i="1"/>
  <c r="I275" i="1"/>
  <c r="F343" i="1"/>
  <c r="F122" i="1"/>
  <c r="G165" i="1"/>
  <c r="J165" i="1"/>
  <c r="G186" i="1"/>
  <c r="J186" i="1"/>
  <c r="G210" i="1"/>
  <c r="G232" i="1"/>
  <c r="G253" i="1"/>
  <c r="H297" i="1"/>
  <c r="H343" i="1"/>
  <c r="H363" i="1"/>
  <c r="H384" i="1"/>
</calcChain>
</file>

<file path=xl/sharedStrings.xml><?xml version="1.0" encoding="utf-8"?>
<sst xmlns="http://schemas.openxmlformats.org/spreadsheetml/2006/main" count="741" uniqueCount="258">
  <si>
    <t>для детей в возрасте от 3 до 7 лет</t>
  </si>
  <si>
    <t>посещающих дошкольные образовательные учреждения с 10- часовым прибыванием</t>
  </si>
  <si>
    <t>Сезон осенне-зимний</t>
  </si>
  <si>
    <t>Номер рецептуры</t>
  </si>
  <si>
    <t>Наименование блюд, продуктов</t>
  </si>
  <si>
    <t>Выход блюд</t>
  </si>
  <si>
    <t>Химический состав</t>
  </si>
  <si>
    <t>белки,г</t>
  </si>
  <si>
    <t>жиры,г</t>
  </si>
  <si>
    <t>углеводы г</t>
  </si>
  <si>
    <t xml:space="preserve"> Энергет ценность ККАЛ</t>
  </si>
  <si>
    <t>Витамин С, мг</t>
  </si>
  <si>
    <t>1 ДЕНЬ</t>
  </si>
  <si>
    <t>Завтрак</t>
  </si>
  <si>
    <t>2\2</t>
  </si>
  <si>
    <t>Суп молочный с лапшой</t>
  </si>
  <si>
    <t>11\10</t>
  </si>
  <si>
    <t xml:space="preserve">Чай </t>
  </si>
  <si>
    <t>1\13</t>
  </si>
  <si>
    <t>Хлеб пшеничный с маслом</t>
  </si>
  <si>
    <t>30\7</t>
  </si>
  <si>
    <t>Итого</t>
  </si>
  <si>
    <t>10-00 час</t>
  </si>
  <si>
    <t>Сок                                                               100</t>
  </si>
  <si>
    <t>Обед</t>
  </si>
  <si>
    <t>20\1</t>
  </si>
  <si>
    <t>Салат из отварной свеклы р\м</t>
  </si>
  <si>
    <t>19\2</t>
  </si>
  <si>
    <t>Суп картофельный с рыбой</t>
  </si>
  <si>
    <t>13\8</t>
  </si>
  <si>
    <t>Бифштекс рубленный паровой</t>
  </si>
  <si>
    <t>8\3</t>
  </si>
  <si>
    <t>Капуста тушеная</t>
  </si>
  <si>
    <t>6\10</t>
  </si>
  <si>
    <t>Компот из сухофруктов</t>
  </si>
  <si>
    <t>р\х</t>
  </si>
  <si>
    <t>Хлеб пшеничный витамин.</t>
  </si>
  <si>
    <t>Хлеб ржаной</t>
  </si>
  <si>
    <t>Полдник</t>
  </si>
  <si>
    <t>ип</t>
  </si>
  <si>
    <t>Кисломолочные продукты</t>
  </si>
  <si>
    <t>38\3</t>
  </si>
  <si>
    <t xml:space="preserve">Запеканка морковная </t>
  </si>
  <si>
    <t>Итого за день</t>
  </si>
  <si>
    <t>2  ДЕНЬ</t>
  </si>
  <si>
    <t>19\4</t>
  </si>
  <si>
    <t>Каша пшеничная +кукурузная со</t>
  </si>
  <si>
    <t>сливочным маслом</t>
  </si>
  <si>
    <t>13\10</t>
  </si>
  <si>
    <t>Кофейный напиток с молок.</t>
  </si>
  <si>
    <t>Батон с сыром</t>
  </si>
  <si>
    <t>30\11</t>
  </si>
  <si>
    <t>Витаминный напиток                            100</t>
  </si>
  <si>
    <t>10\1</t>
  </si>
  <si>
    <t>Салат из моркови с р/м</t>
  </si>
  <si>
    <t>6\2</t>
  </si>
  <si>
    <t xml:space="preserve">Щи из свежей капусты </t>
  </si>
  <si>
    <t>200\10</t>
  </si>
  <si>
    <t>со сметаной с мясом</t>
  </si>
  <si>
    <t>9\7</t>
  </si>
  <si>
    <t xml:space="preserve">Котлета рыбная </t>
  </si>
  <si>
    <t>№36</t>
  </si>
  <si>
    <t>Рис припущенный с овощами</t>
  </si>
  <si>
    <t>9\5</t>
  </si>
  <si>
    <t>Сдоба обыкновенная</t>
  </si>
  <si>
    <t>Молоко кипяченое</t>
  </si>
  <si>
    <t>3  ДЕНЬ</t>
  </si>
  <si>
    <t xml:space="preserve">Запеканка из творога </t>
  </si>
  <si>
    <t>10\10</t>
  </si>
  <si>
    <t>Какао с молоком</t>
  </si>
  <si>
    <t>Сок                                                             100</t>
  </si>
  <si>
    <t>5\1</t>
  </si>
  <si>
    <t xml:space="preserve">Салат из белокачанной капусты </t>
  </si>
  <si>
    <t>с морковью и р/м</t>
  </si>
  <si>
    <t>5\2</t>
  </si>
  <si>
    <t>Свекольник со сметаной</t>
  </si>
  <si>
    <t>9\8</t>
  </si>
  <si>
    <t>Печень по- строгановски</t>
  </si>
  <si>
    <t>3\3</t>
  </si>
  <si>
    <t>Картофельное пюре</t>
  </si>
  <si>
    <t>17-2\12</t>
  </si>
  <si>
    <t>Пирожок с повидлом</t>
  </si>
  <si>
    <t>4 ДЕНЬ</t>
  </si>
  <si>
    <t>2\6</t>
  </si>
  <si>
    <t>Омлет, запеченный или паровой 105</t>
  </si>
  <si>
    <t>1\1</t>
  </si>
  <si>
    <t>помидор порционно свежий</t>
  </si>
  <si>
    <t>18\2</t>
  </si>
  <si>
    <t>Суп картофельный с мак. издел.</t>
  </si>
  <si>
    <t>3\8</t>
  </si>
  <si>
    <t>Мясо тушеное с овощами</t>
  </si>
  <si>
    <t>№268</t>
  </si>
  <si>
    <t>Пирожок с капустой</t>
  </si>
  <si>
    <t>5 ДЕНЬ</t>
  </si>
  <si>
    <t>18\4</t>
  </si>
  <si>
    <t xml:space="preserve">Каша молочная ассорти (рис +      </t>
  </si>
  <si>
    <t>гречневая крупа со сл.маслом</t>
  </si>
  <si>
    <t>25\7</t>
  </si>
  <si>
    <t>фрукты                                                       100</t>
  </si>
  <si>
    <t>54\2з</t>
  </si>
  <si>
    <t>Огурец  свежий  порционно</t>
  </si>
  <si>
    <t>14\2</t>
  </si>
  <si>
    <t>Суп из овощей со сметаной</t>
  </si>
  <si>
    <t>№64</t>
  </si>
  <si>
    <t>Колбаски "Витаминные"</t>
  </si>
  <si>
    <t>№116</t>
  </si>
  <si>
    <t>Горошница</t>
  </si>
  <si>
    <t>Печенье</t>
  </si>
  <si>
    <t>6 ДЕНЬ</t>
  </si>
  <si>
    <t>14\4</t>
  </si>
  <si>
    <t>Каша ячневая молочная</t>
  </si>
  <si>
    <t>с маслом</t>
  </si>
  <si>
    <t xml:space="preserve">    </t>
  </si>
  <si>
    <t>Салат из отварной свеклы</t>
  </si>
  <si>
    <t>27\2</t>
  </si>
  <si>
    <t>Суп -пюре  из разных овощей</t>
  </si>
  <si>
    <t>с гренками</t>
  </si>
  <si>
    <t>35\2</t>
  </si>
  <si>
    <t xml:space="preserve">Фрикадельки из мяса </t>
  </si>
  <si>
    <t>43\3</t>
  </si>
  <si>
    <t>Макароны отварные</t>
  </si>
  <si>
    <t>№ 104</t>
  </si>
  <si>
    <t>Кисель плодово-ягодный</t>
  </si>
  <si>
    <t>29,0,2</t>
  </si>
  <si>
    <t>37\3</t>
  </si>
  <si>
    <t>Запеканка капустная</t>
  </si>
  <si>
    <t>7 ДЕНЬ</t>
  </si>
  <si>
    <t>19\5</t>
  </si>
  <si>
    <t>Суп молочный с мак.изделиями</t>
  </si>
  <si>
    <t>Батон  с сыром</t>
  </si>
  <si>
    <t>Щи из св капусты со сметаной</t>
  </si>
  <si>
    <t>200\7</t>
  </si>
  <si>
    <t>11\7</t>
  </si>
  <si>
    <t>Тефтели рыбные в соусе</t>
  </si>
  <si>
    <t>8 ДЕНЬ</t>
  </si>
  <si>
    <t>14\10</t>
  </si>
  <si>
    <t>№54-2з</t>
  </si>
  <si>
    <t>Огурец свежий порционно</t>
  </si>
  <si>
    <t>Свекольник со сметаной с мясом</t>
  </si>
  <si>
    <t>31\8</t>
  </si>
  <si>
    <t>Голубцы с мясом и рисом (ленивые)</t>
  </si>
  <si>
    <t>9\12</t>
  </si>
  <si>
    <t>Пирожок с морковью</t>
  </si>
  <si>
    <t xml:space="preserve"> 9 ДЕНЬ</t>
  </si>
  <si>
    <t>17\4</t>
  </si>
  <si>
    <t>Каша  молочная ассорти (рис +</t>
  </si>
  <si>
    <t>кукурузная со сл\маслом</t>
  </si>
  <si>
    <t>Кофейный напиток с молоком</t>
  </si>
  <si>
    <t>23\1</t>
  </si>
  <si>
    <t>Салат из отварного картофеля</t>
  </si>
  <si>
    <t>с солеными огурцами и р\м</t>
  </si>
  <si>
    <t>Суп картоыфельный с мак.издел.   150</t>
  </si>
  <si>
    <t>с мясом, с гренками</t>
  </si>
  <si>
    <t>26\8</t>
  </si>
  <si>
    <t>Суфле из мяса свинины</t>
  </si>
  <si>
    <t>Биточек картофельный запеченный</t>
  </si>
  <si>
    <t xml:space="preserve"> 10 ДЕНЬ</t>
  </si>
  <si>
    <t>7\4</t>
  </si>
  <si>
    <t>Каша рисовая молочная со сл\м</t>
  </si>
  <si>
    <t>9\2</t>
  </si>
  <si>
    <t>Рассольник со сметаной</t>
  </si>
  <si>
    <t>44\3</t>
  </si>
  <si>
    <t xml:space="preserve">Каша гречневая рассыпчатая </t>
  </si>
  <si>
    <t>с овощами</t>
  </si>
  <si>
    <t>Кондитерка</t>
  </si>
  <si>
    <t xml:space="preserve"> 11 ДЕНЬ</t>
  </si>
  <si>
    <t>Каша манная молочная со сл/м</t>
  </si>
  <si>
    <t>итого</t>
  </si>
  <si>
    <t>14\1</t>
  </si>
  <si>
    <t>Салат из отвар.свеклы с р/м</t>
  </si>
  <si>
    <t>29\2</t>
  </si>
  <si>
    <t>Суп- пюре гороховый с мясом</t>
  </si>
  <si>
    <t xml:space="preserve">Биточек из мяса </t>
  </si>
  <si>
    <t>Запеканка морковная</t>
  </si>
  <si>
    <t>12  ДЕНЬ</t>
  </si>
  <si>
    <t>11\4</t>
  </si>
  <si>
    <t>Каша пшенная молочная со сл\м</t>
  </si>
  <si>
    <t>Кофейный напиток с</t>
  </si>
  <si>
    <t>молоком</t>
  </si>
  <si>
    <t>Щи из свежей капусты  со смет</t>
  </si>
  <si>
    <t>Котлета  из рыбы</t>
  </si>
  <si>
    <t>8\12</t>
  </si>
  <si>
    <t>13  ДЕНЬ</t>
  </si>
  <si>
    <t>Запеканка творожная со сг\мол</t>
  </si>
  <si>
    <t>Огурец порционно</t>
  </si>
  <si>
    <t>Свекольник со сметаной,с мясом</t>
  </si>
  <si>
    <t>12\8</t>
  </si>
  <si>
    <t>Гуляш из мяса</t>
  </si>
  <si>
    <t xml:space="preserve">14  ДЕНЬ </t>
  </si>
  <si>
    <t>Омлет запеченный                                 100</t>
  </si>
  <si>
    <t xml:space="preserve"> Чай</t>
  </si>
  <si>
    <t>3\13</t>
  </si>
  <si>
    <t>Витаминный  напиток                           100</t>
  </si>
  <si>
    <t>19\1</t>
  </si>
  <si>
    <t xml:space="preserve">Салат из свежей  капусты с </t>
  </si>
  <si>
    <t>морковью и р\м</t>
  </si>
  <si>
    <t>31\2</t>
  </si>
  <si>
    <t>Суп крестьянский с крупой со смет</t>
  </si>
  <si>
    <t>38\8</t>
  </si>
  <si>
    <t>Зжапеканка фаршированная отвар.</t>
  </si>
  <si>
    <t>рным мясом с овощами</t>
  </si>
  <si>
    <t>15  ДЕНЬ</t>
  </si>
  <si>
    <t>Каша рисовая  молочная со сл/м</t>
  </si>
  <si>
    <t>12\10</t>
  </si>
  <si>
    <t>фрукты</t>
  </si>
  <si>
    <t>Помидор порционно свежий</t>
  </si>
  <si>
    <t>Суп картофельный с мак изделиями</t>
  </si>
  <si>
    <t>3\9</t>
  </si>
  <si>
    <t>Биточек из мяса кур</t>
  </si>
  <si>
    <t>в ассортименте</t>
  </si>
  <si>
    <t>16  ДЕНЬ</t>
  </si>
  <si>
    <t>Каша пшенная молочная сл/м</t>
  </si>
  <si>
    <t>Чай</t>
  </si>
  <si>
    <t>10\13</t>
  </si>
  <si>
    <t>Хлеб с маслом</t>
  </si>
  <si>
    <t>Сок или фрукты                                        100</t>
  </si>
  <si>
    <t>4\8</t>
  </si>
  <si>
    <t>Плов из мяса                                           150</t>
  </si>
  <si>
    <t xml:space="preserve">   17.день</t>
  </si>
  <si>
    <t>Каша ячневая молочная со сл/м</t>
  </si>
  <si>
    <t>Витаминный напиток                         100</t>
  </si>
  <si>
    <t>28\1</t>
  </si>
  <si>
    <t>Салат из отв .картофеля ,моркови</t>
  </si>
  <si>
    <t>репчатого лука с р/м</t>
  </si>
  <si>
    <t>№43</t>
  </si>
  <si>
    <t>Суфле "Рыбка"                                        200</t>
  </si>
  <si>
    <t>№104</t>
  </si>
  <si>
    <t>18  ДЕНЬ</t>
  </si>
  <si>
    <t>35\1</t>
  </si>
  <si>
    <t>Салат из моркови с р\м</t>
  </si>
  <si>
    <t>35\8</t>
  </si>
  <si>
    <t>Суфле из печени</t>
  </si>
  <si>
    <t>19  ДЕНЬ</t>
  </si>
  <si>
    <t>2\4</t>
  </si>
  <si>
    <t xml:space="preserve">Каша гречневая молочная </t>
  </si>
  <si>
    <t>со слив. маслом</t>
  </si>
  <si>
    <t>Помидор в нарезке</t>
  </si>
  <si>
    <t>25\2</t>
  </si>
  <si>
    <t>Суп-пюре из картофеля с мясом</t>
  </si>
  <si>
    <t>№49</t>
  </si>
  <si>
    <t>Зраза "Верх-Исетская" из мяса</t>
  </si>
  <si>
    <t>13\5</t>
  </si>
  <si>
    <t>Запеканка из творога с морковью</t>
  </si>
  <si>
    <t xml:space="preserve"> 20  ДЕНЬ</t>
  </si>
  <si>
    <t>8\4</t>
  </si>
  <si>
    <t>Каша геркулесовая молочная с/м</t>
  </si>
  <si>
    <t>фрукты                                                      100</t>
  </si>
  <si>
    <t>Огурец свежий в нарезке</t>
  </si>
  <si>
    <t>Суп крестьянский с крупой со с/м</t>
  </si>
  <si>
    <t>5\9</t>
  </si>
  <si>
    <t>Биточки из мяса кур</t>
  </si>
  <si>
    <t>Кондитерские изделия</t>
  </si>
  <si>
    <t>Утверждаю</t>
  </si>
  <si>
    <t>Руководитель МАДОУ</t>
  </si>
  <si>
    <t xml:space="preserve">"Детский сад №33 </t>
  </si>
  <si>
    <t>"Золотой петушок"</t>
  </si>
  <si>
    <t>_________Костоусова С.А.________________</t>
  </si>
  <si>
    <t>Меню ежедневного горячего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</si>
</sst>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2" xfId="0" applyBorder="1"/>
    <xf numFmtId="1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3" xfId="0" applyNumberForma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2" xfId="0" applyNumberFormat="1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2" xfId="0" applyNumberForma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2" xfId="0" applyBorder="1"/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0" fillId="0" borderId="7" xfId="0" applyBorder="1"/>
    <xf numFmtId="0" fontId="0" fillId="0" borderId="8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164" fontId="0" fillId="0" borderId="3" xfId="0" applyNumberFormat="1" applyBorder="1"/>
    <xf numFmtId="164" fontId="0" fillId="0" borderId="4" xfId="0" applyNumberForma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 shrinkToFit="1"/>
    </xf>
    <xf numFmtId="0" fontId="8" fillId="0" borderId="0" xfId="0" applyFont="1"/>
    <xf numFmtId="0" fontId="0" fillId="0" borderId="0" xfId="0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1"/>
  <sheetViews>
    <sheetView tabSelected="1" workbookViewId="0">
      <selection activeCell="C6" sqref="C6"/>
    </sheetView>
  </sheetViews>
  <sheetFormatPr defaultRowHeight="14.4" x14ac:dyDescent="0.3"/>
  <sheetData>
    <row r="1" spans="1:10" ht="18" x14ac:dyDescent="0.35">
      <c r="G1" s="64" t="s">
        <v>252</v>
      </c>
      <c r="H1" s="64"/>
      <c r="I1" s="64"/>
    </row>
    <row r="2" spans="1:10" x14ac:dyDescent="0.3">
      <c r="G2" s="65" t="s">
        <v>253</v>
      </c>
      <c r="H2" s="65"/>
      <c r="I2" s="65"/>
    </row>
    <row r="3" spans="1:10" x14ac:dyDescent="0.3">
      <c r="G3" s="65" t="s">
        <v>254</v>
      </c>
      <c r="H3" s="65"/>
      <c r="I3" s="65"/>
    </row>
    <row r="4" spans="1:10" x14ac:dyDescent="0.3">
      <c r="G4" s="65" t="s">
        <v>255</v>
      </c>
      <c r="H4" s="65"/>
      <c r="I4" s="65"/>
    </row>
    <row r="5" spans="1:10" x14ac:dyDescent="0.3">
      <c r="G5" s="65" t="s">
        <v>256</v>
      </c>
      <c r="H5" s="65"/>
      <c r="I5" s="65"/>
    </row>
    <row r="6" spans="1:10" ht="18" x14ac:dyDescent="0.35">
      <c r="C6" s="1" t="s">
        <v>257</v>
      </c>
      <c r="D6" s="1"/>
      <c r="E6" s="1"/>
      <c r="F6" s="1"/>
    </row>
    <row r="7" spans="1:10" ht="15.6" x14ac:dyDescent="0.3">
      <c r="C7" s="74" t="s">
        <v>0</v>
      </c>
      <c r="D7" s="74"/>
      <c r="E7" s="74"/>
      <c r="F7" s="74"/>
      <c r="G7" s="2"/>
    </row>
    <row r="8" spans="1:10" ht="15.6" x14ac:dyDescent="0.3">
      <c r="A8" s="75" t="s">
        <v>1</v>
      </c>
      <c r="B8" s="75"/>
      <c r="C8" s="75"/>
      <c r="D8" s="75"/>
      <c r="E8" s="75"/>
      <c r="F8" s="75"/>
      <c r="G8" s="75"/>
      <c r="H8" s="75"/>
      <c r="I8" s="75"/>
      <c r="J8" s="75"/>
    </row>
    <row r="9" spans="1:10" ht="15.6" x14ac:dyDescent="0.3">
      <c r="A9" s="73" t="s">
        <v>2</v>
      </c>
      <c r="B9" s="73"/>
      <c r="C9" s="73"/>
      <c r="D9" s="73"/>
      <c r="E9" s="73"/>
      <c r="F9" s="73"/>
      <c r="G9" s="73"/>
      <c r="H9" s="73"/>
      <c r="I9" s="73"/>
      <c r="J9" s="73"/>
    </row>
    <row r="10" spans="1:10" x14ac:dyDescent="0.3">
      <c r="A10" s="76" t="s">
        <v>3</v>
      </c>
      <c r="B10" s="71" t="s">
        <v>4</v>
      </c>
      <c r="C10" s="71"/>
      <c r="D10" s="71"/>
      <c r="E10" s="72" t="s">
        <v>5</v>
      </c>
      <c r="F10" s="77" t="s">
        <v>6</v>
      </c>
      <c r="G10" s="77"/>
      <c r="H10" s="77"/>
      <c r="I10" s="77"/>
      <c r="J10" s="77"/>
    </row>
    <row r="11" spans="1:10" x14ac:dyDescent="0.3">
      <c r="A11" s="76"/>
      <c r="B11" s="71"/>
      <c r="C11" s="71"/>
      <c r="D11" s="71"/>
      <c r="E11" s="72"/>
      <c r="F11" s="61" t="s">
        <v>7</v>
      </c>
      <c r="G11" s="61" t="s">
        <v>8</v>
      </c>
      <c r="H11" s="61" t="s">
        <v>9</v>
      </c>
      <c r="I11" s="62" t="s">
        <v>10</v>
      </c>
      <c r="J11" s="63" t="s">
        <v>11</v>
      </c>
    </row>
    <row r="12" spans="1:10" x14ac:dyDescent="0.3">
      <c r="A12" s="76"/>
      <c r="B12" s="71"/>
      <c r="C12" s="71"/>
      <c r="D12" s="71"/>
      <c r="E12" s="72"/>
      <c r="F12" s="61"/>
      <c r="G12" s="61"/>
      <c r="H12" s="61"/>
      <c r="I12" s="62"/>
      <c r="J12" s="63"/>
    </row>
    <row r="13" spans="1:10" x14ac:dyDescent="0.3">
      <c r="A13" s="76"/>
      <c r="B13" s="71"/>
      <c r="C13" s="71"/>
      <c r="D13" s="71"/>
      <c r="E13" s="72"/>
      <c r="F13" s="61"/>
      <c r="G13" s="61"/>
      <c r="H13" s="61"/>
      <c r="I13" s="62"/>
      <c r="J13" s="63"/>
    </row>
    <row r="14" spans="1:10" x14ac:dyDescent="0.3">
      <c r="A14" s="44" t="s">
        <v>12</v>
      </c>
      <c r="B14" s="45"/>
      <c r="C14" s="45"/>
      <c r="D14" s="45"/>
      <c r="E14" s="45"/>
      <c r="F14" s="45"/>
      <c r="G14" s="45"/>
      <c r="H14" s="45"/>
      <c r="I14" s="45"/>
      <c r="J14" s="46"/>
    </row>
    <row r="15" spans="1:10" x14ac:dyDescent="0.3">
      <c r="A15" s="3"/>
      <c r="B15" s="50" t="s">
        <v>13</v>
      </c>
      <c r="C15" s="51"/>
      <c r="D15" s="52"/>
      <c r="E15" s="3"/>
      <c r="F15" s="3"/>
      <c r="G15" s="3"/>
      <c r="H15" s="3"/>
      <c r="I15" s="3"/>
      <c r="J15" s="3"/>
    </row>
    <row r="16" spans="1:10" x14ac:dyDescent="0.3">
      <c r="A16" s="4" t="s">
        <v>14</v>
      </c>
      <c r="B16" s="32" t="s">
        <v>15</v>
      </c>
      <c r="C16" s="33"/>
      <c r="D16" s="34"/>
      <c r="E16" s="5">
        <v>200</v>
      </c>
      <c r="F16" s="6">
        <v>3.4</v>
      </c>
      <c r="G16" s="6">
        <v>3.7</v>
      </c>
      <c r="H16" s="6">
        <v>12</v>
      </c>
      <c r="I16" s="6">
        <v>95</v>
      </c>
      <c r="J16" s="6">
        <v>0</v>
      </c>
    </row>
    <row r="17" spans="1:10" x14ac:dyDescent="0.3">
      <c r="A17" s="5" t="s">
        <v>16</v>
      </c>
      <c r="B17" s="32" t="s">
        <v>17</v>
      </c>
      <c r="C17" s="33"/>
      <c r="D17" s="34"/>
      <c r="E17" s="5">
        <v>200</v>
      </c>
      <c r="F17" s="6">
        <v>0.13</v>
      </c>
      <c r="G17" s="6">
        <v>0</v>
      </c>
      <c r="H17" s="6">
        <v>6.4</v>
      </c>
      <c r="I17" s="6">
        <v>26.1</v>
      </c>
      <c r="J17" s="6">
        <v>0</v>
      </c>
    </row>
    <row r="18" spans="1:10" x14ac:dyDescent="0.3">
      <c r="A18" s="5" t="s">
        <v>18</v>
      </c>
      <c r="B18" s="32" t="s">
        <v>19</v>
      </c>
      <c r="C18" s="33"/>
      <c r="D18" s="34"/>
      <c r="E18" s="5" t="s">
        <v>20</v>
      </c>
      <c r="F18" s="6">
        <v>1.95</v>
      </c>
      <c r="G18" s="6">
        <v>3.8</v>
      </c>
      <c r="H18" s="6">
        <v>11.8</v>
      </c>
      <c r="I18" s="6">
        <v>90.4</v>
      </c>
      <c r="J18" s="6">
        <v>0</v>
      </c>
    </row>
    <row r="19" spans="1:10" x14ac:dyDescent="0.3">
      <c r="A19" s="5"/>
      <c r="B19" s="32" t="s">
        <v>21</v>
      </c>
      <c r="C19" s="33"/>
      <c r="D19" s="34"/>
      <c r="E19" s="7">
        <v>437</v>
      </c>
      <c r="F19" s="6">
        <v>5.4</v>
      </c>
      <c r="G19" s="6">
        <v>7.5</v>
      </c>
      <c r="H19" s="6">
        <v>33</v>
      </c>
      <c r="I19" s="6">
        <v>220.4</v>
      </c>
      <c r="J19" s="6">
        <v>0</v>
      </c>
    </row>
    <row r="20" spans="1:10" x14ac:dyDescent="0.3">
      <c r="A20" s="5" t="s">
        <v>22</v>
      </c>
      <c r="B20" s="32" t="s">
        <v>23</v>
      </c>
      <c r="C20" s="33"/>
      <c r="D20" s="33"/>
      <c r="E20" s="34"/>
      <c r="F20" s="6">
        <v>0</v>
      </c>
      <c r="G20" s="6">
        <v>0</v>
      </c>
      <c r="H20" s="6">
        <v>11.2</v>
      </c>
      <c r="I20" s="6">
        <v>45.2</v>
      </c>
      <c r="J20" s="6">
        <v>0</v>
      </c>
    </row>
    <row r="21" spans="1:10" x14ac:dyDescent="0.3">
      <c r="A21" s="5"/>
      <c r="B21" s="50" t="s">
        <v>24</v>
      </c>
      <c r="C21" s="51"/>
      <c r="D21" s="52"/>
      <c r="E21" s="3"/>
      <c r="F21" s="6"/>
      <c r="G21" s="6"/>
      <c r="H21" s="6"/>
      <c r="I21" s="6"/>
      <c r="J21" s="6"/>
    </row>
    <row r="22" spans="1:10" x14ac:dyDescent="0.3">
      <c r="A22" s="4" t="s">
        <v>25</v>
      </c>
      <c r="B22" s="32" t="s">
        <v>26</v>
      </c>
      <c r="C22" s="33"/>
      <c r="D22" s="34"/>
      <c r="E22" s="5">
        <v>60</v>
      </c>
      <c r="F22" s="6">
        <v>0.8</v>
      </c>
      <c r="G22" s="6">
        <v>5</v>
      </c>
      <c r="H22" s="6">
        <v>5.4</v>
      </c>
      <c r="I22" s="6">
        <v>64</v>
      </c>
      <c r="J22" s="6">
        <v>0</v>
      </c>
    </row>
    <row r="23" spans="1:10" x14ac:dyDescent="0.3">
      <c r="A23" s="7" t="s">
        <v>27</v>
      </c>
      <c r="B23" s="32" t="s">
        <v>28</v>
      </c>
      <c r="C23" s="33"/>
      <c r="D23" s="34"/>
      <c r="E23" s="6">
        <v>200</v>
      </c>
      <c r="F23" s="6">
        <v>7.2</v>
      </c>
      <c r="G23" s="6">
        <v>4.0999999999999996</v>
      </c>
      <c r="H23" s="6">
        <v>13</v>
      </c>
      <c r="I23" s="6">
        <v>141</v>
      </c>
      <c r="J23" s="6">
        <v>0</v>
      </c>
    </row>
    <row r="24" spans="1:10" x14ac:dyDescent="0.3">
      <c r="A24" s="5" t="s">
        <v>29</v>
      </c>
      <c r="B24" s="32" t="s">
        <v>30</v>
      </c>
      <c r="C24" s="33"/>
      <c r="D24" s="34"/>
      <c r="E24" s="7">
        <v>70</v>
      </c>
      <c r="F24" s="6">
        <v>15.6</v>
      </c>
      <c r="G24" s="6">
        <v>15.2</v>
      </c>
      <c r="H24" s="6">
        <v>0.3</v>
      </c>
      <c r="I24" s="6">
        <v>166</v>
      </c>
      <c r="J24" s="6">
        <v>0</v>
      </c>
    </row>
    <row r="25" spans="1:10" x14ac:dyDescent="0.3">
      <c r="A25" s="7" t="s">
        <v>31</v>
      </c>
      <c r="B25" s="8" t="s">
        <v>32</v>
      </c>
      <c r="C25" s="9"/>
      <c r="D25" s="10"/>
      <c r="E25" s="7">
        <v>150</v>
      </c>
      <c r="F25" s="6">
        <v>3.5</v>
      </c>
      <c r="G25" s="6">
        <v>2.9</v>
      </c>
      <c r="H25" s="6">
        <v>17.399999999999999</v>
      </c>
      <c r="I25" s="6">
        <v>94</v>
      </c>
      <c r="J25" s="6">
        <v>20.9</v>
      </c>
    </row>
    <row r="26" spans="1:10" x14ac:dyDescent="0.3">
      <c r="A26" s="5" t="s">
        <v>33</v>
      </c>
      <c r="B26" s="32" t="s">
        <v>34</v>
      </c>
      <c r="C26" s="33"/>
      <c r="D26" s="34"/>
      <c r="E26" s="5">
        <v>200</v>
      </c>
      <c r="F26" s="6">
        <v>0.5</v>
      </c>
      <c r="G26" s="6">
        <v>0</v>
      </c>
      <c r="H26" s="6">
        <v>18.3</v>
      </c>
      <c r="I26" s="6">
        <v>72</v>
      </c>
      <c r="J26" s="6">
        <v>37.714285714285708</v>
      </c>
    </row>
    <row r="27" spans="1:10" x14ac:dyDescent="0.3">
      <c r="A27" s="5" t="s">
        <v>35</v>
      </c>
      <c r="B27" s="32" t="s">
        <v>36</v>
      </c>
      <c r="C27" s="33"/>
      <c r="D27" s="34"/>
      <c r="E27" s="7">
        <v>30</v>
      </c>
      <c r="F27" s="6">
        <v>2.2599999999999998</v>
      </c>
      <c r="G27" s="6">
        <v>0.28000000000000003</v>
      </c>
      <c r="H27" s="6">
        <v>14.38</v>
      </c>
      <c r="I27" s="6">
        <v>70.8</v>
      </c>
      <c r="J27" s="6">
        <v>0</v>
      </c>
    </row>
    <row r="28" spans="1:10" x14ac:dyDescent="0.3">
      <c r="A28" s="5" t="s">
        <v>35</v>
      </c>
      <c r="B28" s="32" t="s">
        <v>37</v>
      </c>
      <c r="C28" s="33"/>
      <c r="D28" s="34"/>
      <c r="E28" s="7">
        <v>37.5</v>
      </c>
      <c r="F28" s="6">
        <v>2.11</v>
      </c>
      <c r="G28" s="6">
        <v>0.33</v>
      </c>
      <c r="H28" s="6">
        <v>13.89</v>
      </c>
      <c r="I28" s="6">
        <v>84</v>
      </c>
      <c r="J28" s="6">
        <v>0</v>
      </c>
    </row>
    <row r="29" spans="1:10" x14ac:dyDescent="0.3">
      <c r="A29" s="5"/>
      <c r="B29" s="32" t="s">
        <v>21</v>
      </c>
      <c r="C29" s="33"/>
      <c r="D29" s="34"/>
      <c r="E29" s="7">
        <f t="shared" ref="E29:J29" si="0">SUM(E22:E28)</f>
        <v>747.5</v>
      </c>
      <c r="F29" s="6">
        <f t="shared" si="0"/>
        <v>31.97</v>
      </c>
      <c r="G29" s="6">
        <f t="shared" si="0"/>
        <v>27.809999999999995</v>
      </c>
      <c r="H29" s="6">
        <v>87.6</v>
      </c>
      <c r="I29" s="6">
        <f t="shared" si="0"/>
        <v>691.8</v>
      </c>
      <c r="J29" s="6">
        <f t="shared" si="0"/>
        <v>58.614285714285707</v>
      </c>
    </row>
    <row r="30" spans="1:10" x14ac:dyDescent="0.3">
      <c r="A30" s="5"/>
      <c r="B30" s="50" t="s">
        <v>38</v>
      </c>
      <c r="C30" s="51"/>
      <c r="D30" s="52"/>
      <c r="E30" s="3"/>
      <c r="F30" s="6"/>
      <c r="G30" s="6"/>
      <c r="H30" s="6"/>
      <c r="I30" s="6"/>
      <c r="J30" s="6"/>
    </row>
    <row r="31" spans="1:10" x14ac:dyDescent="0.3">
      <c r="A31" s="5" t="s">
        <v>39</v>
      </c>
      <c r="B31" s="3" t="s">
        <v>40</v>
      </c>
      <c r="C31" s="3"/>
      <c r="D31" s="3"/>
      <c r="E31" s="5">
        <v>200</v>
      </c>
      <c r="F31" s="6">
        <v>5.2</v>
      </c>
      <c r="G31" s="6">
        <v>6.4</v>
      </c>
      <c r="H31" s="6">
        <v>9.4</v>
      </c>
      <c r="I31" s="6">
        <v>166</v>
      </c>
      <c r="J31" s="6">
        <v>0</v>
      </c>
    </row>
    <row r="32" spans="1:10" x14ac:dyDescent="0.3">
      <c r="A32" s="6" t="s">
        <v>41</v>
      </c>
      <c r="B32" s="41" t="s">
        <v>42</v>
      </c>
      <c r="C32" s="42"/>
      <c r="D32" s="43"/>
      <c r="E32" s="6">
        <v>80</v>
      </c>
      <c r="F32" s="6">
        <v>2.4</v>
      </c>
      <c r="G32" s="6">
        <v>2.2599999999999998</v>
      </c>
      <c r="H32" s="6">
        <v>12.7</v>
      </c>
      <c r="I32" s="6">
        <v>80</v>
      </c>
      <c r="J32" s="6">
        <v>1.26</v>
      </c>
    </row>
    <row r="33" spans="1:10" x14ac:dyDescent="0.3">
      <c r="A33" s="5"/>
      <c r="B33" s="32" t="s">
        <v>21</v>
      </c>
      <c r="C33" s="33"/>
      <c r="D33" s="34"/>
      <c r="E33" s="7">
        <v>280</v>
      </c>
      <c r="F33" s="6">
        <v>7.6</v>
      </c>
      <c r="G33" s="6">
        <v>8.6999999999999993</v>
      </c>
      <c r="H33" s="6">
        <f>SUM(H31:H32)</f>
        <v>22.1</v>
      </c>
      <c r="I33" s="6">
        <f>SUM(I31:I32)</f>
        <v>246</v>
      </c>
      <c r="J33" s="6">
        <f>SUM(J31:J32)</f>
        <v>1.26</v>
      </c>
    </row>
    <row r="34" spans="1:10" x14ac:dyDescent="0.3">
      <c r="A34" s="5"/>
      <c r="B34" s="50" t="s">
        <v>43</v>
      </c>
      <c r="C34" s="51"/>
      <c r="D34" s="52"/>
      <c r="E34" s="3">
        <v>1574.5</v>
      </c>
      <c r="F34" s="6">
        <v>40.799999999999997</v>
      </c>
      <c r="G34" s="6">
        <f>G19+G20+G29+G33</f>
        <v>44.009999999999991</v>
      </c>
      <c r="H34" s="6">
        <v>153.9</v>
      </c>
      <c r="I34" s="6">
        <f>I19+I20+I29+I33</f>
        <v>1203.4000000000001</v>
      </c>
      <c r="J34" s="6">
        <f>J19+J20+J29+J33</f>
        <v>59.874285714285705</v>
      </c>
    </row>
    <row r="35" spans="1:10" x14ac:dyDescent="0.3">
      <c r="A35" s="5"/>
      <c r="B35" s="40"/>
      <c r="C35" s="40"/>
      <c r="D35" s="40"/>
      <c r="E35" s="3"/>
      <c r="F35" s="6"/>
      <c r="G35" s="6"/>
      <c r="H35" s="6"/>
      <c r="I35" s="6"/>
      <c r="J35" s="11"/>
    </row>
    <row r="36" spans="1:10" x14ac:dyDescent="0.3">
      <c r="A36" s="39" t="s">
        <v>44</v>
      </c>
      <c r="B36" s="39"/>
      <c r="C36" s="39"/>
      <c r="D36" s="39"/>
      <c r="E36" s="39"/>
      <c r="F36" s="39"/>
      <c r="G36" s="39"/>
      <c r="H36" s="39"/>
      <c r="I36" s="39"/>
      <c r="J36" s="44"/>
    </row>
    <row r="37" spans="1:10" x14ac:dyDescent="0.3">
      <c r="A37" s="5"/>
      <c r="B37" s="44" t="s">
        <v>13</v>
      </c>
      <c r="C37" s="45"/>
      <c r="D37" s="46"/>
      <c r="E37" s="3"/>
      <c r="F37" s="6"/>
      <c r="G37" s="6"/>
      <c r="H37" s="6"/>
      <c r="I37" s="6"/>
      <c r="J37" s="6"/>
    </row>
    <row r="38" spans="1:10" x14ac:dyDescent="0.3">
      <c r="A38" s="4" t="s">
        <v>45</v>
      </c>
      <c r="B38" s="32" t="s">
        <v>46</v>
      </c>
      <c r="C38" s="33"/>
      <c r="D38" s="34"/>
      <c r="E38" s="5">
        <v>200</v>
      </c>
      <c r="F38" s="6">
        <v>6</v>
      </c>
      <c r="G38" s="6">
        <v>6</v>
      </c>
      <c r="H38" s="6">
        <v>28.4</v>
      </c>
      <c r="I38" s="6">
        <v>188</v>
      </c>
      <c r="J38" s="6">
        <v>0.5</v>
      </c>
    </row>
    <row r="39" spans="1:10" x14ac:dyDescent="0.3">
      <c r="A39" s="5"/>
      <c r="B39" s="40" t="s">
        <v>47</v>
      </c>
      <c r="C39" s="40"/>
      <c r="D39" s="40"/>
      <c r="E39" s="7"/>
      <c r="F39" s="6"/>
      <c r="G39" s="6"/>
      <c r="H39" s="6"/>
      <c r="I39" s="6"/>
      <c r="J39" s="6"/>
    </row>
    <row r="40" spans="1:10" x14ac:dyDescent="0.3">
      <c r="A40" s="4" t="s">
        <v>48</v>
      </c>
      <c r="B40" s="3" t="s">
        <v>49</v>
      </c>
      <c r="C40" s="3"/>
      <c r="D40" s="3"/>
      <c r="E40" s="5">
        <v>200</v>
      </c>
      <c r="F40" s="6">
        <v>3</v>
      </c>
      <c r="G40" s="6">
        <v>2.5</v>
      </c>
      <c r="H40" s="6">
        <v>10.9</v>
      </c>
      <c r="I40" s="6">
        <v>78</v>
      </c>
      <c r="J40" s="6">
        <v>0.39097744360902253</v>
      </c>
    </row>
    <row r="41" spans="1:10" x14ac:dyDescent="0.3">
      <c r="A41" s="5" t="s">
        <v>18</v>
      </c>
      <c r="B41" s="40" t="s">
        <v>50</v>
      </c>
      <c r="C41" s="40"/>
      <c r="D41" s="40"/>
      <c r="E41" s="4" t="s">
        <v>51</v>
      </c>
      <c r="F41" s="6">
        <v>3.7</v>
      </c>
      <c r="G41" s="6">
        <v>2.19</v>
      </c>
      <c r="H41" s="6">
        <v>10.6</v>
      </c>
      <c r="I41" s="6">
        <v>78</v>
      </c>
      <c r="J41" s="6">
        <v>0.5</v>
      </c>
    </row>
    <row r="42" spans="1:10" x14ac:dyDescent="0.3">
      <c r="A42" s="5"/>
      <c r="B42" s="40" t="s">
        <v>21</v>
      </c>
      <c r="C42" s="40"/>
      <c r="D42" s="40"/>
      <c r="E42" s="7">
        <v>441</v>
      </c>
      <c r="F42" s="6">
        <f>SUM(F38:F41)</f>
        <v>12.7</v>
      </c>
      <c r="G42" s="6">
        <f>SUM(G38:G41)</f>
        <v>10.69</v>
      </c>
      <c r="H42" s="6">
        <f>SUM(H38:H41)</f>
        <v>49.9</v>
      </c>
      <c r="I42" s="6">
        <f>SUM(I38:I41)</f>
        <v>344</v>
      </c>
      <c r="J42" s="6">
        <f>SUM(J38:J41)</f>
        <v>1.3909774436090225</v>
      </c>
    </row>
    <row r="43" spans="1:10" x14ac:dyDescent="0.3">
      <c r="A43" s="5" t="s">
        <v>22</v>
      </c>
      <c r="B43" s="32" t="s">
        <v>52</v>
      </c>
      <c r="C43" s="33"/>
      <c r="D43" s="33"/>
      <c r="E43" s="34"/>
      <c r="F43" s="6">
        <v>0</v>
      </c>
      <c r="G43" s="6">
        <v>0</v>
      </c>
      <c r="H43" s="6">
        <v>19</v>
      </c>
      <c r="I43" s="6">
        <v>80</v>
      </c>
      <c r="J43" s="6">
        <v>10</v>
      </c>
    </row>
    <row r="44" spans="1:10" x14ac:dyDescent="0.3">
      <c r="A44" s="7"/>
      <c r="B44" s="39" t="s">
        <v>24</v>
      </c>
      <c r="C44" s="39"/>
      <c r="D44" s="39"/>
      <c r="E44" s="6"/>
      <c r="F44" s="6"/>
      <c r="G44" s="6"/>
      <c r="H44" s="6"/>
      <c r="I44" s="6"/>
      <c r="J44" s="6"/>
    </row>
    <row r="45" spans="1:10" x14ac:dyDescent="0.3">
      <c r="A45" s="12" t="s">
        <v>53</v>
      </c>
      <c r="B45" s="40" t="s">
        <v>54</v>
      </c>
      <c r="C45" s="40"/>
      <c r="D45" s="40"/>
      <c r="E45" s="6">
        <v>60</v>
      </c>
      <c r="F45" s="6">
        <v>0.7</v>
      </c>
      <c r="G45" s="6">
        <v>4</v>
      </c>
      <c r="H45" s="6">
        <v>6.6</v>
      </c>
      <c r="I45" s="6">
        <v>64</v>
      </c>
      <c r="J45" s="6">
        <v>1.8</v>
      </c>
    </row>
    <row r="46" spans="1:10" x14ac:dyDescent="0.3">
      <c r="A46" s="7" t="s">
        <v>55</v>
      </c>
      <c r="B46" s="40" t="s">
        <v>56</v>
      </c>
      <c r="C46" s="40"/>
      <c r="D46" s="40"/>
      <c r="E46" s="5" t="s">
        <v>57</v>
      </c>
      <c r="F46" s="6">
        <v>4.29</v>
      </c>
      <c r="G46" s="6">
        <v>4.53</v>
      </c>
      <c r="H46" s="6">
        <v>7.4</v>
      </c>
      <c r="I46" s="6">
        <v>84.38</v>
      </c>
      <c r="J46" s="6">
        <v>8.1</v>
      </c>
    </row>
    <row r="47" spans="1:10" x14ac:dyDescent="0.3">
      <c r="A47" s="7"/>
      <c r="B47" s="3" t="s">
        <v>58</v>
      </c>
      <c r="C47" s="3"/>
      <c r="D47" s="3"/>
      <c r="E47" s="6"/>
      <c r="F47" s="6"/>
      <c r="G47" s="6"/>
      <c r="H47" s="6"/>
      <c r="I47" s="6"/>
      <c r="J47" s="6"/>
    </row>
    <row r="48" spans="1:10" x14ac:dyDescent="0.3">
      <c r="A48" s="7" t="s">
        <v>59</v>
      </c>
      <c r="B48" s="32" t="s">
        <v>60</v>
      </c>
      <c r="C48" s="33"/>
      <c r="D48" s="34"/>
      <c r="E48" s="6">
        <v>80</v>
      </c>
      <c r="F48" s="6">
        <v>11</v>
      </c>
      <c r="G48" s="6">
        <v>1.6</v>
      </c>
      <c r="H48" s="6">
        <v>6.4</v>
      </c>
      <c r="I48" s="6">
        <v>120</v>
      </c>
      <c r="J48" s="6">
        <v>0.4</v>
      </c>
    </row>
    <row r="49" spans="1:10" x14ac:dyDescent="0.3">
      <c r="A49" s="7" t="s">
        <v>61</v>
      </c>
      <c r="B49" s="8" t="s">
        <v>62</v>
      </c>
      <c r="C49" s="9"/>
      <c r="D49" s="10"/>
      <c r="E49" s="6">
        <v>150</v>
      </c>
      <c r="F49" s="6">
        <v>3.8</v>
      </c>
      <c r="G49" s="6">
        <v>5.8</v>
      </c>
      <c r="H49" s="6">
        <v>38.1</v>
      </c>
      <c r="I49" s="6">
        <v>220.5</v>
      </c>
      <c r="J49" s="6">
        <v>0</v>
      </c>
    </row>
    <row r="50" spans="1:10" x14ac:dyDescent="0.3">
      <c r="A50" s="7" t="s">
        <v>33</v>
      </c>
      <c r="B50" s="3" t="s">
        <v>34</v>
      </c>
      <c r="C50" s="3"/>
      <c r="D50" s="3"/>
      <c r="E50" s="5">
        <v>200</v>
      </c>
      <c r="F50" s="6">
        <v>0.5</v>
      </c>
      <c r="G50" s="6">
        <v>0</v>
      </c>
      <c r="H50" s="6">
        <v>18.3</v>
      </c>
      <c r="I50" s="6">
        <v>72</v>
      </c>
      <c r="J50" s="6">
        <v>37.700000000000003</v>
      </c>
    </row>
    <row r="51" spans="1:10" x14ac:dyDescent="0.3">
      <c r="A51" s="5" t="s">
        <v>35</v>
      </c>
      <c r="B51" s="3" t="s">
        <v>36</v>
      </c>
      <c r="C51" s="3"/>
      <c r="D51" s="3"/>
      <c r="E51" s="7">
        <v>30</v>
      </c>
      <c r="F51" s="6">
        <v>2.3199999999999998</v>
      </c>
      <c r="G51" s="6">
        <v>0.28000000000000003</v>
      </c>
      <c r="H51" s="6">
        <v>14.4</v>
      </c>
      <c r="I51" s="6">
        <v>70.8</v>
      </c>
      <c r="J51" s="6">
        <v>0</v>
      </c>
    </row>
    <row r="52" spans="1:10" x14ac:dyDescent="0.3">
      <c r="A52" s="5" t="s">
        <v>35</v>
      </c>
      <c r="B52" s="32" t="s">
        <v>37</v>
      </c>
      <c r="C52" s="33"/>
      <c r="D52" s="34"/>
      <c r="E52" s="7">
        <v>37.5</v>
      </c>
      <c r="F52" s="6">
        <v>7.02</v>
      </c>
      <c r="G52" s="6">
        <v>0.41</v>
      </c>
      <c r="H52" s="6">
        <v>17.399999999999999</v>
      </c>
      <c r="I52" s="6">
        <v>84</v>
      </c>
      <c r="J52" s="6">
        <v>0</v>
      </c>
    </row>
    <row r="53" spans="1:10" x14ac:dyDescent="0.3">
      <c r="A53" s="7"/>
      <c r="B53" s="32" t="s">
        <v>21</v>
      </c>
      <c r="C53" s="33"/>
      <c r="D53" s="34"/>
      <c r="E53" s="6">
        <v>767.5</v>
      </c>
      <c r="F53" s="6">
        <v>29.6</v>
      </c>
      <c r="G53" s="6">
        <v>16.600000000000001</v>
      </c>
      <c r="H53" s="6">
        <v>108.6</v>
      </c>
      <c r="I53" s="6">
        <v>715.7</v>
      </c>
      <c r="J53" s="6">
        <v>48</v>
      </c>
    </row>
    <row r="54" spans="1:10" x14ac:dyDescent="0.3">
      <c r="A54" s="7"/>
      <c r="B54" s="50" t="s">
        <v>38</v>
      </c>
      <c r="C54" s="51"/>
      <c r="D54" s="52"/>
      <c r="E54" s="6"/>
      <c r="F54" s="6"/>
      <c r="G54" s="6"/>
      <c r="H54" s="6"/>
      <c r="I54" s="6"/>
      <c r="J54" s="6"/>
    </row>
    <row r="55" spans="1:10" x14ac:dyDescent="0.3">
      <c r="A55" s="12" t="s">
        <v>63</v>
      </c>
      <c r="B55" s="32" t="s">
        <v>64</v>
      </c>
      <c r="C55" s="33"/>
      <c r="D55" s="34"/>
      <c r="E55" s="6">
        <v>60</v>
      </c>
      <c r="F55" s="6">
        <v>5.3</v>
      </c>
      <c r="G55" s="6">
        <v>3.9</v>
      </c>
      <c r="H55" s="6">
        <v>56.4</v>
      </c>
      <c r="I55" s="6">
        <v>188</v>
      </c>
      <c r="J55" s="6">
        <v>0.19999999999999998</v>
      </c>
    </row>
    <row r="56" spans="1:10" x14ac:dyDescent="0.3">
      <c r="A56" s="7" t="s">
        <v>39</v>
      </c>
      <c r="B56" s="40" t="s">
        <v>65</v>
      </c>
      <c r="C56" s="40"/>
      <c r="D56" s="40"/>
      <c r="E56" s="6">
        <v>200</v>
      </c>
      <c r="F56" s="6">
        <v>6</v>
      </c>
      <c r="G56" s="6">
        <v>6.4</v>
      </c>
      <c r="H56" s="6">
        <v>9.4</v>
      </c>
      <c r="I56" s="6">
        <v>120</v>
      </c>
      <c r="J56" s="6">
        <v>0</v>
      </c>
    </row>
    <row r="57" spans="1:10" x14ac:dyDescent="0.3">
      <c r="A57" s="7"/>
      <c r="B57" s="32" t="s">
        <v>21</v>
      </c>
      <c r="C57" s="33"/>
      <c r="D57" s="34"/>
      <c r="E57" s="6">
        <v>260</v>
      </c>
      <c r="F57" s="6">
        <f>SUM(F55:F56)</f>
        <v>11.3</v>
      </c>
      <c r="G57" s="6">
        <f>SUM(G55:G56)</f>
        <v>10.3</v>
      </c>
      <c r="H57" s="6">
        <f>SUM(H55:H56)</f>
        <v>65.8</v>
      </c>
      <c r="I57" s="6">
        <f>SUM(I55:I56)</f>
        <v>308</v>
      </c>
      <c r="J57" s="6">
        <f>SUM(J55:J56)</f>
        <v>0.19999999999999998</v>
      </c>
    </row>
    <row r="58" spans="1:10" x14ac:dyDescent="0.3">
      <c r="A58" s="3"/>
      <c r="B58" s="50" t="s">
        <v>43</v>
      </c>
      <c r="C58" s="51"/>
      <c r="D58" s="52"/>
      <c r="E58" s="6">
        <v>1564.5</v>
      </c>
      <c r="F58" s="6">
        <v>55.1</v>
      </c>
      <c r="G58" s="6">
        <f>G42+G43+G53+G57</f>
        <v>37.590000000000003</v>
      </c>
      <c r="H58" s="6">
        <f>H42+H43+H53+H57</f>
        <v>243.3</v>
      </c>
      <c r="I58" s="6">
        <f>I42+I43+I53+I57</f>
        <v>1447.7</v>
      </c>
      <c r="J58" s="6">
        <f>J42+J43+J53+J57</f>
        <v>59.590977443609027</v>
      </c>
    </row>
    <row r="59" spans="1:10" x14ac:dyDescent="0.3">
      <c r="A59" s="44" t="s">
        <v>66</v>
      </c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3">
      <c r="A60" s="13"/>
      <c r="B60" s="44" t="s">
        <v>13</v>
      </c>
      <c r="C60" s="45"/>
      <c r="D60" s="46"/>
      <c r="E60" s="13"/>
      <c r="F60" s="13"/>
      <c r="G60" s="13"/>
      <c r="H60" s="13"/>
      <c r="I60" s="13"/>
      <c r="J60" s="13"/>
    </row>
    <row r="61" spans="1:10" x14ac:dyDescent="0.3">
      <c r="A61" s="7" t="s">
        <v>63</v>
      </c>
      <c r="B61" s="40" t="s">
        <v>67</v>
      </c>
      <c r="C61" s="40"/>
      <c r="D61" s="40"/>
      <c r="E61" s="5">
        <v>150</v>
      </c>
      <c r="F61" s="6">
        <v>25.3</v>
      </c>
      <c r="G61" s="6">
        <v>14.4</v>
      </c>
      <c r="H61" s="6">
        <v>20.100000000000001</v>
      </c>
      <c r="I61" s="6">
        <v>313</v>
      </c>
      <c r="J61" s="6">
        <v>0.35684210526315785</v>
      </c>
    </row>
    <row r="62" spans="1:10" x14ac:dyDescent="0.3">
      <c r="A62" s="5" t="s">
        <v>68</v>
      </c>
      <c r="B62" s="40" t="s">
        <v>69</v>
      </c>
      <c r="C62" s="40"/>
      <c r="D62" s="40"/>
      <c r="E62" s="5">
        <v>200</v>
      </c>
      <c r="F62" s="6">
        <v>3.3</v>
      </c>
      <c r="G62" s="6">
        <v>2.5</v>
      </c>
      <c r="H62" s="6">
        <v>14.5</v>
      </c>
      <c r="I62" s="6">
        <v>81</v>
      </c>
      <c r="J62" s="6">
        <v>0.5</v>
      </c>
    </row>
    <row r="63" spans="1:10" x14ac:dyDescent="0.3">
      <c r="A63" s="5" t="s">
        <v>18</v>
      </c>
      <c r="B63" s="3" t="s">
        <v>19</v>
      </c>
      <c r="C63" s="3"/>
      <c r="D63" s="3"/>
      <c r="E63" s="4" t="s">
        <v>20</v>
      </c>
      <c r="F63" s="6">
        <v>2.31</v>
      </c>
      <c r="G63" s="6">
        <v>0.28000000000000003</v>
      </c>
      <c r="H63" s="6">
        <v>14.3</v>
      </c>
      <c r="I63" s="6">
        <v>70.8</v>
      </c>
      <c r="J63" s="6">
        <v>0</v>
      </c>
    </row>
    <row r="64" spans="1:10" x14ac:dyDescent="0.3">
      <c r="A64" s="7"/>
      <c r="B64" s="32" t="s">
        <v>21</v>
      </c>
      <c r="C64" s="33"/>
      <c r="D64" s="34"/>
      <c r="E64" s="6">
        <v>437</v>
      </c>
      <c r="F64" s="6">
        <f>SUM(F61:F63)</f>
        <v>30.91</v>
      </c>
      <c r="G64" s="6">
        <f>SUM(G61:G63)</f>
        <v>17.18</v>
      </c>
      <c r="H64" s="6">
        <f>SUM(H61:H63)</f>
        <v>48.900000000000006</v>
      </c>
      <c r="I64" s="6">
        <f>SUM(I61:I63)</f>
        <v>464.8</v>
      </c>
      <c r="J64" s="6">
        <f>SUM(J61:J63)</f>
        <v>0.85684210526315785</v>
      </c>
    </row>
    <row r="65" spans="1:10" x14ac:dyDescent="0.3">
      <c r="A65" s="5" t="s">
        <v>22</v>
      </c>
      <c r="B65" s="8" t="s">
        <v>70</v>
      </c>
      <c r="C65" s="9"/>
      <c r="D65" s="9"/>
      <c r="E65" s="10"/>
      <c r="F65" s="6">
        <v>0</v>
      </c>
      <c r="G65" s="6">
        <v>0</v>
      </c>
      <c r="H65" s="6">
        <v>11.2</v>
      </c>
      <c r="I65" s="6">
        <v>45</v>
      </c>
      <c r="J65" s="6">
        <v>10</v>
      </c>
    </row>
    <row r="66" spans="1:10" x14ac:dyDescent="0.3">
      <c r="A66" s="7"/>
      <c r="B66" s="44" t="s">
        <v>24</v>
      </c>
      <c r="C66" s="45"/>
      <c r="D66" s="46"/>
      <c r="E66" s="10"/>
      <c r="F66" s="6"/>
      <c r="G66" s="6"/>
      <c r="H66" s="6"/>
      <c r="I66" s="6"/>
      <c r="J66" s="6"/>
    </row>
    <row r="67" spans="1:10" x14ac:dyDescent="0.3">
      <c r="A67" s="7" t="s">
        <v>71</v>
      </c>
      <c r="B67" s="58" t="s">
        <v>72</v>
      </c>
      <c r="C67" s="69"/>
      <c r="D67" s="70"/>
      <c r="E67" s="7">
        <v>60</v>
      </c>
      <c r="F67" s="6">
        <v>1</v>
      </c>
      <c r="G67" s="6">
        <v>4</v>
      </c>
      <c r="H67" s="6">
        <v>5.9</v>
      </c>
      <c r="I67" s="6">
        <v>63</v>
      </c>
      <c r="J67" s="6">
        <v>3.6666666666666665</v>
      </c>
    </row>
    <row r="68" spans="1:10" x14ac:dyDescent="0.3">
      <c r="A68" s="7"/>
      <c r="B68" s="14" t="s">
        <v>73</v>
      </c>
      <c r="C68" s="15"/>
      <c r="D68" s="15"/>
      <c r="E68" s="7"/>
      <c r="F68" s="6"/>
      <c r="G68" s="6"/>
      <c r="H68" s="6"/>
      <c r="I68" s="6"/>
      <c r="J68" s="6"/>
    </row>
    <row r="69" spans="1:10" x14ac:dyDescent="0.3">
      <c r="A69" s="7" t="s">
        <v>74</v>
      </c>
      <c r="B69" s="32" t="s">
        <v>75</v>
      </c>
      <c r="C69" s="33"/>
      <c r="D69" s="33"/>
      <c r="E69" s="5" t="s">
        <v>57</v>
      </c>
      <c r="F69" s="6">
        <v>4.3899999999999997</v>
      </c>
      <c r="G69" s="6">
        <v>6.33</v>
      </c>
      <c r="H69" s="6">
        <v>11.78</v>
      </c>
      <c r="I69" s="6">
        <v>121.38</v>
      </c>
      <c r="J69" s="6">
        <v>4.0999999999999996</v>
      </c>
    </row>
    <row r="70" spans="1:10" x14ac:dyDescent="0.3">
      <c r="A70" s="7" t="s">
        <v>76</v>
      </c>
      <c r="B70" s="32" t="s">
        <v>77</v>
      </c>
      <c r="C70" s="33"/>
      <c r="D70" s="34"/>
      <c r="E70" s="6">
        <v>100</v>
      </c>
      <c r="F70" s="6">
        <v>12.6</v>
      </c>
      <c r="G70" s="6">
        <v>13.2</v>
      </c>
      <c r="H70" s="6">
        <v>2.6</v>
      </c>
      <c r="I70" s="6">
        <v>180</v>
      </c>
      <c r="J70" s="6">
        <v>7.3</v>
      </c>
    </row>
    <row r="71" spans="1:10" x14ac:dyDescent="0.3">
      <c r="A71" s="7" t="s">
        <v>78</v>
      </c>
      <c r="B71" s="32" t="s">
        <v>79</v>
      </c>
      <c r="C71" s="33"/>
      <c r="D71" s="34"/>
      <c r="E71" s="7">
        <v>150</v>
      </c>
      <c r="F71" s="6">
        <v>3.1</v>
      </c>
      <c r="G71" s="6">
        <v>4.2</v>
      </c>
      <c r="H71" s="6">
        <v>20.6</v>
      </c>
      <c r="I71" s="6">
        <v>135</v>
      </c>
      <c r="J71" s="6">
        <v>7.2</v>
      </c>
    </row>
    <row r="72" spans="1:10" x14ac:dyDescent="0.3">
      <c r="A72" s="7" t="s">
        <v>33</v>
      </c>
      <c r="B72" s="32" t="s">
        <v>34</v>
      </c>
      <c r="C72" s="33"/>
      <c r="D72" s="34"/>
      <c r="E72" s="5">
        <v>200</v>
      </c>
      <c r="F72" s="6">
        <v>0.5</v>
      </c>
      <c r="G72" s="6">
        <v>0</v>
      </c>
      <c r="H72" s="6">
        <v>18.3</v>
      </c>
      <c r="I72" s="6">
        <v>72</v>
      </c>
      <c r="J72" s="6">
        <v>37.669172932330824</v>
      </c>
    </row>
    <row r="73" spans="1:10" x14ac:dyDescent="0.3">
      <c r="A73" s="7" t="s">
        <v>35</v>
      </c>
      <c r="B73" s="3" t="s">
        <v>36</v>
      </c>
      <c r="C73" s="3"/>
      <c r="D73" s="3"/>
      <c r="E73" s="7">
        <v>30</v>
      </c>
      <c r="F73" s="6">
        <v>2.3199999999999998</v>
      </c>
      <c r="G73" s="6">
        <v>0.28000000000000003</v>
      </c>
      <c r="H73" s="6">
        <v>14.4</v>
      </c>
      <c r="I73" s="6">
        <v>70.8</v>
      </c>
      <c r="J73" s="6">
        <v>0</v>
      </c>
    </row>
    <row r="74" spans="1:10" x14ac:dyDescent="0.3">
      <c r="A74" s="7" t="s">
        <v>35</v>
      </c>
      <c r="B74" s="32" t="s">
        <v>37</v>
      </c>
      <c r="C74" s="33"/>
      <c r="D74" s="34"/>
      <c r="E74" s="7">
        <v>37.5</v>
      </c>
      <c r="F74" s="6">
        <v>7.02</v>
      </c>
      <c r="G74" s="6">
        <v>0.41</v>
      </c>
      <c r="H74" s="6">
        <v>17.399999999999999</v>
      </c>
      <c r="I74" s="6">
        <v>84</v>
      </c>
      <c r="J74" s="6">
        <v>0</v>
      </c>
    </row>
    <row r="75" spans="1:10" x14ac:dyDescent="0.3">
      <c r="A75" s="7"/>
      <c r="B75" s="32" t="s">
        <v>21</v>
      </c>
      <c r="C75" s="33"/>
      <c r="D75" s="34"/>
      <c r="E75" s="7">
        <v>787.5</v>
      </c>
      <c r="F75" s="6">
        <f t="shared" ref="F75:J75" si="1">SUM(F67:F74)</f>
        <v>30.93</v>
      </c>
      <c r="G75" s="6">
        <f t="shared" si="1"/>
        <v>28.42</v>
      </c>
      <c r="H75" s="6">
        <f t="shared" si="1"/>
        <v>90.980000000000018</v>
      </c>
      <c r="I75" s="6">
        <f t="shared" si="1"/>
        <v>726.18</v>
      </c>
      <c r="J75" s="6">
        <f t="shared" si="1"/>
        <v>59.935839598997489</v>
      </c>
    </row>
    <row r="76" spans="1:10" x14ac:dyDescent="0.3">
      <c r="A76" s="3"/>
      <c r="B76" s="50" t="s">
        <v>38</v>
      </c>
      <c r="C76" s="51"/>
      <c r="D76" s="52"/>
      <c r="E76" s="6"/>
      <c r="F76" s="6"/>
      <c r="G76" s="6"/>
      <c r="H76" s="6"/>
      <c r="I76" s="6"/>
      <c r="J76" s="6"/>
    </row>
    <row r="77" spans="1:10" x14ac:dyDescent="0.3">
      <c r="A77" s="7" t="s">
        <v>39</v>
      </c>
      <c r="B77" s="40" t="s">
        <v>65</v>
      </c>
      <c r="C77" s="40"/>
      <c r="D77" s="40"/>
      <c r="E77" s="6">
        <v>200</v>
      </c>
      <c r="F77" s="6">
        <v>6</v>
      </c>
      <c r="G77" s="6">
        <v>6.4</v>
      </c>
      <c r="H77" s="6">
        <v>9.4</v>
      </c>
      <c r="I77" s="6">
        <v>120</v>
      </c>
      <c r="J77" s="6">
        <v>0</v>
      </c>
    </row>
    <row r="78" spans="1:10" x14ac:dyDescent="0.3">
      <c r="A78" s="7" t="s">
        <v>80</v>
      </c>
      <c r="B78" s="32" t="s">
        <v>81</v>
      </c>
      <c r="C78" s="33"/>
      <c r="D78" s="34"/>
      <c r="E78" s="7">
        <v>80</v>
      </c>
      <c r="F78" s="6">
        <v>5.4</v>
      </c>
      <c r="G78" s="6">
        <v>4.5999999999999996</v>
      </c>
      <c r="H78" s="6">
        <v>58.2</v>
      </c>
      <c r="I78" s="6">
        <v>286</v>
      </c>
      <c r="J78" s="6">
        <v>0.11199999999999999</v>
      </c>
    </row>
    <row r="79" spans="1:10" x14ac:dyDescent="0.3">
      <c r="A79" s="7"/>
      <c r="B79" s="32" t="s">
        <v>21</v>
      </c>
      <c r="C79" s="33"/>
      <c r="D79" s="34"/>
      <c r="E79" s="6">
        <v>321</v>
      </c>
      <c r="F79" s="6">
        <f t="shared" ref="F79:J79" si="2">SUM(F77:F78)</f>
        <v>11.4</v>
      </c>
      <c r="G79" s="6">
        <f t="shared" si="2"/>
        <v>11</v>
      </c>
      <c r="H79" s="6">
        <f t="shared" si="2"/>
        <v>67.600000000000009</v>
      </c>
      <c r="I79" s="6">
        <f t="shared" si="2"/>
        <v>406</v>
      </c>
      <c r="J79" s="6">
        <f t="shared" si="2"/>
        <v>0.11199999999999999</v>
      </c>
    </row>
    <row r="80" spans="1:10" x14ac:dyDescent="0.3">
      <c r="A80" s="7"/>
      <c r="B80" s="50" t="s">
        <v>43</v>
      </c>
      <c r="C80" s="51"/>
      <c r="D80" s="52"/>
      <c r="E80" s="7">
        <v>1605</v>
      </c>
      <c r="F80" s="6">
        <f>F64+F65+F75+F79</f>
        <v>73.240000000000009</v>
      </c>
      <c r="G80" s="6">
        <f>G64+G65+G75+G79</f>
        <v>56.6</v>
      </c>
      <c r="H80" s="6">
        <f>H64+H65+H75+H79</f>
        <v>218.68000000000006</v>
      </c>
      <c r="I80" s="6">
        <f>I64+I65+I75+I79</f>
        <v>1641.98</v>
      </c>
      <c r="J80" s="6">
        <f>J64+J65+J75+J79</f>
        <v>70.904681704260639</v>
      </c>
    </row>
    <row r="81" spans="1:10" x14ac:dyDescent="0.3">
      <c r="A81" s="44" t="s">
        <v>82</v>
      </c>
      <c r="B81" s="45"/>
      <c r="C81" s="45"/>
      <c r="D81" s="45"/>
      <c r="E81" s="45"/>
      <c r="F81" s="45"/>
      <c r="G81" s="45"/>
      <c r="H81" s="45"/>
      <c r="I81" s="45"/>
      <c r="J81" s="46"/>
    </row>
    <row r="82" spans="1:10" x14ac:dyDescent="0.3">
      <c r="B82" s="44" t="s">
        <v>13</v>
      </c>
      <c r="C82" s="45"/>
      <c r="D82" s="46"/>
      <c r="E82" s="6"/>
      <c r="F82" s="6"/>
      <c r="G82" s="6"/>
      <c r="H82" s="6"/>
      <c r="I82" s="6"/>
      <c r="J82" s="6"/>
    </row>
    <row r="83" spans="1:10" x14ac:dyDescent="0.3">
      <c r="A83" s="7" t="s">
        <v>83</v>
      </c>
      <c r="B83" s="32" t="s">
        <v>84</v>
      </c>
      <c r="C83" s="33"/>
      <c r="D83" s="34"/>
      <c r="E83" s="5">
        <v>100</v>
      </c>
      <c r="F83" s="6">
        <v>9.8000000000000007</v>
      </c>
      <c r="G83" s="6">
        <v>13.1</v>
      </c>
      <c r="H83" s="6">
        <v>1.7</v>
      </c>
      <c r="I83" s="6">
        <v>164</v>
      </c>
      <c r="J83" s="6">
        <v>0.34188034188034194</v>
      </c>
    </row>
    <row r="84" spans="1:10" x14ac:dyDescent="0.3">
      <c r="A84" s="7" t="s">
        <v>16</v>
      </c>
      <c r="B84" s="40" t="s">
        <v>17</v>
      </c>
      <c r="C84" s="40"/>
      <c r="D84" s="40"/>
      <c r="E84" s="5">
        <v>200</v>
      </c>
      <c r="F84" s="6">
        <v>0</v>
      </c>
      <c r="G84" s="6">
        <v>0</v>
      </c>
      <c r="H84" s="6">
        <v>9.1</v>
      </c>
      <c r="I84" s="6">
        <v>35</v>
      </c>
      <c r="J84" s="6">
        <v>0.22556390977443608</v>
      </c>
    </row>
    <row r="85" spans="1:10" x14ac:dyDescent="0.3">
      <c r="A85" s="5" t="s">
        <v>18</v>
      </c>
      <c r="B85" s="40" t="s">
        <v>50</v>
      </c>
      <c r="C85" s="40"/>
      <c r="D85" s="40"/>
      <c r="E85" s="4" t="s">
        <v>51</v>
      </c>
      <c r="F85" s="6">
        <v>3.7</v>
      </c>
      <c r="G85" s="6">
        <v>2.19</v>
      </c>
      <c r="H85" s="6">
        <v>10.6</v>
      </c>
      <c r="I85" s="6">
        <v>78</v>
      </c>
      <c r="J85" s="6">
        <v>0</v>
      </c>
    </row>
    <row r="86" spans="1:10" x14ac:dyDescent="0.3">
      <c r="A86" s="7"/>
      <c r="B86" s="32" t="s">
        <v>21</v>
      </c>
      <c r="C86" s="33"/>
      <c r="D86" s="34"/>
      <c r="E86" s="6">
        <v>341</v>
      </c>
      <c r="F86" s="6">
        <f>SUM(F83:F85)</f>
        <v>13.5</v>
      </c>
      <c r="G86" s="6">
        <f>SUM(G83:G85)</f>
        <v>15.29</v>
      </c>
      <c r="H86" s="6">
        <v>21</v>
      </c>
      <c r="I86" s="6">
        <f>SUM(I83:I85)</f>
        <v>277</v>
      </c>
      <c r="J86" s="6">
        <f>SUM(J83:J85)</f>
        <v>0.56744425165477796</v>
      </c>
    </row>
    <row r="87" spans="1:10" x14ac:dyDescent="0.3">
      <c r="A87" s="5" t="s">
        <v>22</v>
      </c>
      <c r="B87" s="32" t="s">
        <v>52</v>
      </c>
      <c r="C87" s="33"/>
      <c r="D87" s="33"/>
      <c r="E87" s="34"/>
      <c r="F87" s="6">
        <v>0</v>
      </c>
      <c r="G87" s="6">
        <v>0</v>
      </c>
      <c r="H87" s="6">
        <v>19</v>
      </c>
      <c r="I87" s="6">
        <v>80</v>
      </c>
      <c r="J87" s="6">
        <v>10</v>
      </c>
    </row>
    <row r="88" spans="1:10" x14ac:dyDescent="0.3">
      <c r="A88" s="3"/>
      <c r="B88" s="44" t="s">
        <v>24</v>
      </c>
      <c r="C88" s="45"/>
      <c r="D88" s="46"/>
      <c r="E88" s="6"/>
      <c r="F88" s="6"/>
      <c r="G88" s="6"/>
      <c r="H88" s="6"/>
      <c r="I88" s="6"/>
      <c r="J88" s="6"/>
    </row>
    <row r="89" spans="1:10" x14ac:dyDescent="0.3">
      <c r="A89" s="7" t="s">
        <v>85</v>
      </c>
      <c r="B89" s="58" t="s">
        <v>86</v>
      </c>
      <c r="C89" s="59"/>
      <c r="D89" s="60"/>
      <c r="E89" s="6">
        <v>60</v>
      </c>
      <c r="F89" s="6">
        <v>0.3</v>
      </c>
      <c r="G89" s="6">
        <v>0.2</v>
      </c>
      <c r="H89" s="6">
        <v>2.1</v>
      </c>
      <c r="I89" s="6">
        <v>12.7</v>
      </c>
      <c r="J89" s="6">
        <v>0.7466666666666667</v>
      </c>
    </row>
    <row r="90" spans="1:10" x14ac:dyDescent="0.3">
      <c r="A90" s="7" t="s">
        <v>87</v>
      </c>
      <c r="B90" s="32" t="s">
        <v>88</v>
      </c>
      <c r="C90" s="33"/>
      <c r="D90" s="34"/>
      <c r="E90" s="5" t="s">
        <v>57</v>
      </c>
      <c r="F90" s="6">
        <v>4.3899999999999997</v>
      </c>
      <c r="G90" s="6">
        <v>3.03</v>
      </c>
      <c r="H90" s="6">
        <v>12.28</v>
      </c>
      <c r="I90" s="6">
        <v>91.38</v>
      </c>
      <c r="J90" s="6">
        <v>5.2255639097744355</v>
      </c>
    </row>
    <row r="91" spans="1:10" x14ac:dyDescent="0.3">
      <c r="A91" s="7" t="s">
        <v>89</v>
      </c>
      <c r="B91" s="32" t="s">
        <v>90</v>
      </c>
      <c r="C91" s="33"/>
      <c r="D91" s="34"/>
      <c r="E91" s="6">
        <v>200</v>
      </c>
      <c r="F91" s="6">
        <v>15.7</v>
      </c>
      <c r="G91" s="6">
        <v>15.7</v>
      </c>
      <c r="H91" s="6">
        <v>21.9</v>
      </c>
      <c r="I91" s="6">
        <v>285</v>
      </c>
      <c r="J91" s="6">
        <v>8</v>
      </c>
    </row>
    <row r="92" spans="1:10" x14ac:dyDescent="0.3">
      <c r="A92" s="5" t="s">
        <v>33</v>
      </c>
      <c r="B92" s="3" t="s">
        <v>34</v>
      </c>
      <c r="C92" s="3"/>
      <c r="D92" s="3"/>
      <c r="E92" s="5">
        <v>200</v>
      </c>
      <c r="F92" s="6">
        <v>0.5</v>
      </c>
      <c r="G92" s="6">
        <v>0</v>
      </c>
      <c r="H92" s="6">
        <v>18.3</v>
      </c>
      <c r="I92" s="6">
        <v>72</v>
      </c>
      <c r="J92" s="6">
        <v>37.714285714285708</v>
      </c>
    </row>
    <row r="93" spans="1:10" x14ac:dyDescent="0.3">
      <c r="A93" s="7" t="s">
        <v>35</v>
      </c>
      <c r="B93" s="3" t="s">
        <v>36</v>
      </c>
      <c r="C93" s="3"/>
      <c r="D93" s="3"/>
      <c r="E93" s="7">
        <v>30</v>
      </c>
      <c r="F93" s="6">
        <v>2.31</v>
      </c>
      <c r="G93" s="6">
        <v>0.28000000000000003</v>
      </c>
      <c r="H93" s="6">
        <v>14.4</v>
      </c>
      <c r="I93" s="6">
        <v>70.8</v>
      </c>
      <c r="J93" s="6">
        <v>0</v>
      </c>
    </row>
    <row r="94" spans="1:10" x14ac:dyDescent="0.3">
      <c r="A94" s="7" t="s">
        <v>35</v>
      </c>
      <c r="B94" s="32" t="s">
        <v>37</v>
      </c>
      <c r="C94" s="33"/>
      <c r="D94" s="34"/>
      <c r="E94" s="7">
        <v>37.5</v>
      </c>
      <c r="F94" s="6">
        <v>7</v>
      </c>
      <c r="G94" s="6">
        <v>0.4</v>
      </c>
      <c r="H94" s="6">
        <v>17.399999999999999</v>
      </c>
      <c r="I94" s="6">
        <v>84</v>
      </c>
      <c r="J94" s="6">
        <v>0</v>
      </c>
    </row>
    <row r="95" spans="1:10" x14ac:dyDescent="0.3">
      <c r="A95" s="7"/>
      <c r="B95" s="32" t="s">
        <v>21</v>
      </c>
      <c r="C95" s="33"/>
      <c r="D95" s="34"/>
      <c r="E95" s="6">
        <v>737.5</v>
      </c>
      <c r="F95" s="6">
        <v>30.5</v>
      </c>
      <c r="G95" s="6">
        <f>SUM(G89:G94)</f>
        <v>19.61</v>
      </c>
      <c r="H95" s="6">
        <f>SUM(H89:H94)</f>
        <v>86.38</v>
      </c>
      <c r="I95" s="6">
        <f>SUM(I89:I94)</f>
        <v>615.88</v>
      </c>
      <c r="J95" s="6">
        <f>SUM(J89:J94)</f>
        <v>51.686516290726814</v>
      </c>
    </row>
    <row r="96" spans="1:10" x14ac:dyDescent="0.3">
      <c r="A96" s="7"/>
      <c r="B96" s="50" t="s">
        <v>38</v>
      </c>
      <c r="C96" s="51"/>
      <c r="D96" s="52"/>
      <c r="E96" s="7"/>
      <c r="F96" s="6"/>
      <c r="G96" s="6"/>
      <c r="H96" s="6"/>
      <c r="I96" s="6"/>
      <c r="J96" s="6"/>
    </row>
    <row r="97" spans="1:10" x14ac:dyDescent="0.3">
      <c r="A97" s="7" t="s">
        <v>39</v>
      </c>
      <c r="B97" s="3" t="s">
        <v>65</v>
      </c>
      <c r="C97" s="3"/>
      <c r="D97" s="3"/>
      <c r="E97" s="5">
        <v>200</v>
      </c>
      <c r="F97" s="6">
        <v>6</v>
      </c>
      <c r="G97" s="6">
        <v>6.4</v>
      </c>
      <c r="H97" s="6">
        <v>9.4</v>
      </c>
      <c r="I97" s="6">
        <v>120</v>
      </c>
      <c r="J97" s="6">
        <v>0</v>
      </c>
    </row>
    <row r="98" spans="1:10" x14ac:dyDescent="0.3">
      <c r="A98" s="12" t="s">
        <v>91</v>
      </c>
      <c r="B98" s="32" t="s">
        <v>92</v>
      </c>
      <c r="C98" s="33"/>
      <c r="D98" s="34"/>
      <c r="E98" s="6">
        <v>70</v>
      </c>
      <c r="F98" s="6">
        <v>5.25</v>
      </c>
      <c r="G98" s="6">
        <v>5.8</v>
      </c>
      <c r="H98" s="6">
        <v>33.25</v>
      </c>
      <c r="I98" s="6">
        <v>220.5</v>
      </c>
      <c r="J98" s="6">
        <v>0.34482758620689657</v>
      </c>
    </row>
    <row r="99" spans="1:10" x14ac:dyDescent="0.3">
      <c r="A99" s="7"/>
      <c r="B99" s="32" t="s">
        <v>21</v>
      </c>
      <c r="C99" s="33"/>
      <c r="D99" s="34"/>
      <c r="E99" s="6">
        <v>260</v>
      </c>
      <c r="F99" s="6">
        <f>SUM(F97:F98)</f>
        <v>11.25</v>
      </c>
      <c r="G99" s="6">
        <f>SUM(G97:G98)</f>
        <v>12.2</v>
      </c>
      <c r="H99" s="6">
        <f>SUM(H97:H98)</f>
        <v>42.65</v>
      </c>
      <c r="I99" s="6">
        <f>SUM(I97:I98)</f>
        <v>340.5</v>
      </c>
      <c r="J99" s="6">
        <f>SUM(J97:J98)</f>
        <v>0.34482758620689657</v>
      </c>
    </row>
    <row r="100" spans="1:10" x14ac:dyDescent="0.3">
      <c r="A100" s="7"/>
      <c r="B100" s="50" t="s">
        <v>43</v>
      </c>
      <c r="C100" s="51"/>
      <c r="D100" s="52"/>
      <c r="E100" s="6">
        <v>1438.5</v>
      </c>
      <c r="F100" s="6">
        <f>F86+F87+F95+F99</f>
        <v>55.25</v>
      </c>
      <c r="G100" s="6">
        <f>G86+G87+G95+G99</f>
        <v>47.099999999999994</v>
      </c>
      <c r="H100" s="6">
        <f>H86+H87+H95+H99</f>
        <v>169.03</v>
      </c>
      <c r="I100" s="6">
        <f>I86+I87+I95+I99</f>
        <v>1313.38</v>
      </c>
      <c r="J100" s="6">
        <f>J86+J87+J95+J99</f>
        <v>62.598788128588488</v>
      </c>
    </row>
    <row r="101" spans="1:10" x14ac:dyDescent="0.3">
      <c r="A101" s="44" t="s">
        <v>93</v>
      </c>
      <c r="B101" s="45"/>
      <c r="C101" s="45"/>
      <c r="D101" s="45"/>
      <c r="E101" s="45"/>
      <c r="F101" s="45"/>
      <c r="G101" s="45"/>
      <c r="H101" s="45"/>
      <c r="I101" s="45"/>
      <c r="J101" s="46"/>
    </row>
    <row r="102" spans="1:10" x14ac:dyDescent="0.3">
      <c r="A102" s="3"/>
      <c r="B102" s="44" t="s">
        <v>13</v>
      </c>
      <c r="C102" s="45"/>
      <c r="D102" s="46"/>
      <c r="E102" s="6"/>
      <c r="F102" s="6"/>
      <c r="G102" s="6"/>
      <c r="H102" s="6"/>
      <c r="I102" s="6"/>
      <c r="J102" s="6"/>
    </row>
    <row r="103" spans="1:10" x14ac:dyDescent="0.3">
      <c r="A103" s="7" t="s">
        <v>94</v>
      </c>
      <c r="B103" s="32" t="s">
        <v>95</v>
      </c>
      <c r="C103" s="33"/>
      <c r="D103" s="33"/>
      <c r="E103" s="34"/>
      <c r="F103" s="6"/>
      <c r="G103" s="6"/>
      <c r="H103" s="6"/>
      <c r="I103" s="6"/>
      <c r="J103" s="6"/>
    </row>
    <row r="104" spans="1:10" x14ac:dyDescent="0.3">
      <c r="A104" s="16"/>
      <c r="B104" s="32" t="s">
        <v>96</v>
      </c>
      <c r="C104" s="33"/>
      <c r="D104" s="34"/>
      <c r="E104" s="17">
        <v>200</v>
      </c>
      <c r="F104" s="6">
        <v>5.0999999999999996</v>
      </c>
      <c r="G104" s="6">
        <v>5.9</v>
      </c>
      <c r="H104" s="6">
        <v>26.2</v>
      </c>
      <c r="I104" s="6">
        <v>172</v>
      </c>
      <c r="J104" s="6">
        <v>2.9</v>
      </c>
    </row>
    <row r="105" spans="1:10" x14ac:dyDescent="0.3">
      <c r="A105" s="4" t="s">
        <v>48</v>
      </c>
      <c r="B105" s="18" t="s">
        <v>49</v>
      </c>
      <c r="C105" s="18"/>
      <c r="D105" s="18"/>
      <c r="E105" s="5">
        <v>200</v>
      </c>
      <c r="F105" s="6">
        <v>3</v>
      </c>
      <c r="G105" s="6">
        <v>2.5</v>
      </c>
      <c r="H105" s="6">
        <v>10.9</v>
      </c>
      <c r="I105" s="6">
        <v>78</v>
      </c>
      <c r="J105" s="6">
        <v>0.46917293233082702</v>
      </c>
    </row>
    <row r="106" spans="1:10" x14ac:dyDescent="0.3">
      <c r="A106" s="5" t="s">
        <v>18</v>
      </c>
      <c r="B106" s="3" t="s">
        <v>19</v>
      </c>
      <c r="C106" s="3"/>
      <c r="D106" s="3"/>
      <c r="E106" s="4" t="s">
        <v>97</v>
      </c>
      <c r="F106" s="6">
        <v>1.95</v>
      </c>
      <c r="G106" s="6">
        <v>3.8</v>
      </c>
      <c r="H106" s="6">
        <v>11.8</v>
      </c>
      <c r="I106" s="6">
        <v>90.4</v>
      </c>
      <c r="J106" s="6">
        <v>0</v>
      </c>
    </row>
    <row r="107" spans="1:10" x14ac:dyDescent="0.3">
      <c r="A107" s="5"/>
      <c r="B107" s="32" t="s">
        <v>21</v>
      </c>
      <c r="C107" s="33"/>
      <c r="D107" s="34"/>
      <c r="E107" s="19">
        <v>432</v>
      </c>
      <c r="F107" s="6">
        <v>10.1</v>
      </c>
      <c r="G107" s="6">
        <f>SUM(G103:G106)</f>
        <v>12.2</v>
      </c>
      <c r="H107" s="6">
        <f>SUM(H103:H106)</f>
        <v>48.900000000000006</v>
      </c>
      <c r="I107" s="6">
        <f>SUM(I103:I106)</f>
        <v>340.4</v>
      </c>
      <c r="J107" s="6">
        <f>SUM(J103:J106)</f>
        <v>3.369172932330827</v>
      </c>
    </row>
    <row r="108" spans="1:10" x14ac:dyDescent="0.3">
      <c r="A108" s="5" t="s">
        <v>22</v>
      </c>
      <c r="B108" s="8" t="s">
        <v>98</v>
      </c>
      <c r="C108" s="9"/>
      <c r="D108" s="9"/>
      <c r="E108" s="10"/>
      <c r="F108" s="6">
        <v>0</v>
      </c>
      <c r="G108" s="6">
        <v>0</v>
      </c>
      <c r="H108" s="6">
        <v>11.2</v>
      </c>
      <c r="I108" s="6">
        <v>45</v>
      </c>
      <c r="J108" s="6">
        <v>10</v>
      </c>
    </row>
    <row r="109" spans="1:10" x14ac:dyDescent="0.3">
      <c r="A109" s="5"/>
      <c r="B109" s="44" t="s">
        <v>24</v>
      </c>
      <c r="C109" s="45"/>
      <c r="D109" s="46"/>
      <c r="E109" s="10"/>
      <c r="F109" s="6"/>
      <c r="G109" s="6"/>
      <c r="H109" s="6"/>
      <c r="I109" s="6"/>
      <c r="J109" s="6"/>
    </row>
    <row r="110" spans="1:10" x14ac:dyDescent="0.3">
      <c r="A110" s="7" t="s">
        <v>99</v>
      </c>
      <c r="B110" s="58" t="s">
        <v>100</v>
      </c>
      <c r="C110" s="59"/>
      <c r="D110" s="60"/>
      <c r="E110" s="6">
        <v>60</v>
      </c>
      <c r="F110" s="6">
        <v>0.42</v>
      </c>
      <c r="G110" s="6">
        <v>0.6</v>
      </c>
      <c r="H110" s="6">
        <v>1.1399999999999999</v>
      </c>
      <c r="I110" s="6">
        <v>6.78</v>
      </c>
      <c r="J110" s="6">
        <v>9</v>
      </c>
    </row>
    <row r="111" spans="1:10" x14ac:dyDescent="0.3">
      <c r="A111" s="7" t="s">
        <v>101</v>
      </c>
      <c r="B111" s="32" t="s">
        <v>102</v>
      </c>
      <c r="C111" s="33"/>
      <c r="D111" s="34"/>
      <c r="E111" s="5" t="s">
        <v>57</v>
      </c>
      <c r="F111" s="6">
        <v>4.29</v>
      </c>
      <c r="G111" s="6">
        <v>7.13</v>
      </c>
      <c r="H111" s="6">
        <v>8.3800000000000008</v>
      </c>
      <c r="I111" s="6">
        <v>115.38</v>
      </c>
      <c r="J111" s="6">
        <v>4.0601503759398501</v>
      </c>
    </row>
    <row r="112" spans="1:10" x14ac:dyDescent="0.3">
      <c r="A112" s="7" t="s">
        <v>103</v>
      </c>
      <c r="B112" s="32" t="s">
        <v>104</v>
      </c>
      <c r="C112" s="33"/>
      <c r="D112" s="34"/>
      <c r="E112" s="6">
        <v>80</v>
      </c>
      <c r="F112" s="6">
        <v>12.58</v>
      </c>
      <c r="G112" s="6">
        <v>15.58</v>
      </c>
      <c r="H112" s="6">
        <v>2.5</v>
      </c>
      <c r="I112" s="6">
        <v>200.8</v>
      </c>
      <c r="J112" s="6">
        <v>0.22686025408348456</v>
      </c>
    </row>
    <row r="113" spans="1:10" x14ac:dyDescent="0.3">
      <c r="A113" s="5" t="s">
        <v>105</v>
      </c>
      <c r="B113" s="32" t="s">
        <v>106</v>
      </c>
      <c r="C113" s="33"/>
      <c r="D113" s="34"/>
      <c r="E113" s="7">
        <v>150</v>
      </c>
      <c r="F113" s="6">
        <v>6.3</v>
      </c>
      <c r="G113" s="6">
        <v>3.5</v>
      </c>
      <c r="H113" s="6">
        <v>18.8</v>
      </c>
      <c r="I113" s="6">
        <v>170</v>
      </c>
      <c r="J113" s="6">
        <v>0</v>
      </c>
    </row>
    <row r="114" spans="1:10" x14ac:dyDescent="0.3">
      <c r="A114" s="7" t="s">
        <v>33</v>
      </c>
      <c r="B114" s="32" t="s">
        <v>34</v>
      </c>
      <c r="C114" s="33"/>
      <c r="D114" s="34"/>
      <c r="E114" s="5">
        <v>200</v>
      </c>
      <c r="F114" s="6">
        <v>0.5</v>
      </c>
      <c r="G114" s="6">
        <v>0</v>
      </c>
      <c r="H114" s="6">
        <v>18.3</v>
      </c>
      <c r="I114" s="6">
        <v>72</v>
      </c>
      <c r="J114" s="6">
        <v>37.593984962406012</v>
      </c>
    </row>
    <row r="115" spans="1:10" x14ac:dyDescent="0.3">
      <c r="A115" s="5" t="s">
        <v>35</v>
      </c>
      <c r="B115" s="3" t="s">
        <v>36</v>
      </c>
      <c r="C115" s="3"/>
      <c r="D115" s="3"/>
      <c r="E115" s="7">
        <v>30</v>
      </c>
      <c r="F115" s="6">
        <v>2.31</v>
      </c>
      <c r="G115" s="6">
        <v>0.28000000000000003</v>
      </c>
      <c r="H115" s="6">
        <v>14.4</v>
      </c>
      <c r="I115" s="6">
        <v>70.7</v>
      </c>
      <c r="J115" s="6">
        <v>0</v>
      </c>
    </row>
    <row r="116" spans="1:10" x14ac:dyDescent="0.3">
      <c r="A116" s="5" t="s">
        <v>35</v>
      </c>
      <c r="B116" s="32" t="s">
        <v>37</v>
      </c>
      <c r="C116" s="33"/>
      <c r="D116" s="34"/>
      <c r="E116" s="7">
        <v>37.5</v>
      </c>
      <c r="F116" s="6">
        <v>7.02</v>
      </c>
      <c r="G116" s="6">
        <v>0.4</v>
      </c>
      <c r="H116" s="6">
        <v>17.399999999999999</v>
      </c>
      <c r="I116" s="6">
        <v>84</v>
      </c>
      <c r="J116" s="6">
        <v>0</v>
      </c>
    </row>
    <row r="117" spans="1:10" x14ac:dyDescent="0.3">
      <c r="A117" s="7"/>
      <c r="B117" s="32" t="s">
        <v>21</v>
      </c>
      <c r="C117" s="33"/>
      <c r="D117" s="34"/>
      <c r="E117" s="6">
        <v>767.5</v>
      </c>
      <c r="F117" s="6">
        <f>SUM(F110:F116)</f>
        <v>33.42</v>
      </c>
      <c r="G117" s="6">
        <v>0.33</v>
      </c>
      <c r="H117" s="6">
        <v>80.900000000000006</v>
      </c>
      <c r="I117" s="6">
        <v>798.7</v>
      </c>
      <c r="J117" s="6">
        <f>SUM(J110:J116)</f>
        <v>50.880995592429343</v>
      </c>
    </row>
    <row r="118" spans="1:10" x14ac:dyDescent="0.3">
      <c r="A118" s="7"/>
      <c r="B118" s="50" t="s">
        <v>38</v>
      </c>
      <c r="C118" s="51"/>
      <c r="D118" s="52"/>
      <c r="E118" s="7"/>
      <c r="F118" s="6"/>
      <c r="G118" s="6"/>
      <c r="H118" s="6"/>
      <c r="I118" s="6"/>
      <c r="J118" s="6"/>
    </row>
    <row r="119" spans="1:10" x14ac:dyDescent="0.3">
      <c r="A119" s="7" t="s">
        <v>39</v>
      </c>
      <c r="B119" s="3" t="s">
        <v>40</v>
      </c>
      <c r="C119" s="3"/>
      <c r="D119" s="3"/>
      <c r="E119" s="5">
        <v>200</v>
      </c>
      <c r="F119" s="6">
        <v>4</v>
      </c>
      <c r="G119" s="6">
        <v>10</v>
      </c>
      <c r="H119" s="6">
        <v>36</v>
      </c>
      <c r="I119" s="6">
        <v>232</v>
      </c>
      <c r="J119" s="6">
        <v>0</v>
      </c>
    </row>
    <row r="120" spans="1:10" x14ac:dyDescent="0.3">
      <c r="A120" s="7" t="s">
        <v>35</v>
      </c>
      <c r="B120" s="32" t="s">
        <v>107</v>
      </c>
      <c r="C120" s="33"/>
      <c r="D120" s="34"/>
      <c r="E120" s="6">
        <v>50</v>
      </c>
      <c r="F120" s="6">
        <v>6</v>
      </c>
      <c r="G120" s="6">
        <v>5</v>
      </c>
      <c r="H120" s="6">
        <v>22</v>
      </c>
      <c r="I120" s="6">
        <v>158</v>
      </c>
      <c r="J120" s="6">
        <v>0</v>
      </c>
    </row>
    <row r="121" spans="1:10" x14ac:dyDescent="0.3">
      <c r="A121" s="7"/>
      <c r="B121" s="32" t="s">
        <v>21</v>
      </c>
      <c r="C121" s="33"/>
      <c r="D121" s="34"/>
      <c r="E121" s="6">
        <v>250</v>
      </c>
      <c r="F121" s="6">
        <f>SUM(F119:F120)</f>
        <v>10</v>
      </c>
      <c r="G121" s="6">
        <f>SUM(G119:G120)</f>
        <v>15</v>
      </c>
      <c r="H121" s="6">
        <f>SUM(H119:H120)</f>
        <v>58</v>
      </c>
      <c r="I121" s="6">
        <f>SUM(I119:I120)</f>
        <v>390</v>
      </c>
      <c r="J121" s="6">
        <f>SUM(J119:J120)</f>
        <v>0</v>
      </c>
    </row>
    <row r="122" spans="1:10" x14ac:dyDescent="0.3">
      <c r="A122" s="7"/>
      <c r="B122" s="50" t="s">
        <v>43</v>
      </c>
      <c r="C122" s="51"/>
      <c r="D122" s="52"/>
      <c r="E122" s="6">
        <v>1549.5</v>
      </c>
      <c r="F122" s="6">
        <f>F107+F108+F117+F121</f>
        <v>53.52</v>
      </c>
      <c r="G122" s="6">
        <f>G107+G108+G117+G121</f>
        <v>27.53</v>
      </c>
      <c r="H122" s="6">
        <f>H107+H108+H117+H121</f>
        <v>199</v>
      </c>
      <c r="I122" s="6">
        <f>I107+I108+I117+I121</f>
        <v>1574.1</v>
      </c>
      <c r="J122" s="6">
        <f>J107+J108+J117+J121</f>
        <v>64.25016852476017</v>
      </c>
    </row>
    <row r="123" spans="1:10" x14ac:dyDescent="0.3">
      <c r="A123" s="44" t="s">
        <v>108</v>
      </c>
      <c r="B123" s="45"/>
      <c r="C123" s="45"/>
      <c r="D123" s="45"/>
      <c r="E123" s="45"/>
      <c r="F123" s="45"/>
      <c r="G123" s="45"/>
      <c r="H123" s="45"/>
      <c r="I123" s="45"/>
      <c r="J123" s="46"/>
    </row>
    <row r="124" spans="1:10" x14ac:dyDescent="0.3">
      <c r="A124" s="3"/>
      <c r="B124" s="44" t="s">
        <v>13</v>
      </c>
      <c r="C124" s="45"/>
      <c r="D124" s="46"/>
      <c r="E124" s="6"/>
      <c r="F124" s="6"/>
      <c r="G124" s="6"/>
      <c r="H124" s="6"/>
      <c r="I124" s="6"/>
      <c r="J124" s="6"/>
    </row>
    <row r="125" spans="1:10" x14ac:dyDescent="0.3">
      <c r="A125" s="12" t="s">
        <v>109</v>
      </c>
      <c r="B125" s="32" t="s">
        <v>110</v>
      </c>
      <c r="C125" s="33"/>
      <c r="D125" s="34"/>
      <c r="E125" s="5">
        <v>200</v>
      </c>
      <c r="F125" s="6">
        <v>6</v>
      </c>
      <c r="G125" s="6">
        <v>5.3</v>
      </c>
      <c r="H125" s="6">
        <v>30.7</v>
      </c>
      <c r="I125" s="6">
        <v>195</v>
      </c>
      <c r="J125" s="6">
        <v>0.25488721804511272</v>
      </c>
    </row>
    <row r="126" spans="1:10" x14ac:dyDescent="0.3">
      <c r="A126" s="7"/>
      <c r="B126" s="32" t="s">
        <v>111</v>
      </c>
      <c r="C126" s="33"/>
      <c r="D126" s="34"/>
      <c r="E126" s="6"/>
      <c r="F126" s="6"/>
      <c r="G126" s="6"/>
      <c r="H126" s="6"/>
      <c r="I126" s="6"/>
      <c r="J126" s="6"/>
    </row>
    <row r="127" spans="1:10" x14ac:dyDescent="0.3">
      <c r="A127" s="7" t="s">
        <v>16</v>
      </c>
      <c r="B127" s="40" t="s">
        <v>17</v>
      </c>
      <c r="C127" s="40"/>
      <c r="D127" s="40"/>
      <c r="E127" s="5">
        <v>200</v>
      </c>
      <c r="F127" s="6">
        <v>0.1</v>
      </c>
      <c r="G127" s="6">
        <v>0</v>
      </c>
      <c r="H127" s="6">
        <v>4.8</v>
      </c>
      <c r="I127" s="6">
        <v>19.600000000000001</v>
      </c>
      <c r="J127" s="6">
        <v>0.22556390977443608</v>
      </c>
    </row>
    <row r="128" spans="1:10" x14ac:dyDescent="0.3">
      <c r="A128" s="5" t="s">
        <v>18</v>
      </c>
      <c r="B128" s="40" t="s">
        <v>19</v>
      </c>
      <c r="C128" s="40"/>
      <c r="D128" s="40"/>
      <c r="E128" s="4" t="s">
        <v>20</v>
      </c>
      <c r="F128" s="6">
        <v>1.95</v>
      </c>
      <c r="G128" s="6">
        <v>3.8</v>
      </c>
      <c r="H128" s="6">
        <v>11.8</v>
      </c>
      <c r="I128" s="6">
        <v>90.4</v>
      </c>
      <c r="J128" s="6">
        <v>0</v>
      </c>
    </row>
    <row r="129" spans="1:10" x14ac:dyDescent="0.3">
      <c r="A129" s="7"/>
      <c r="B129" s="32" t="s">
        <v>21</v>
      </c>
      <c r="C129" s="33"/>
      <c r="D129" s="34"/>
      <c r="E129" s="6">
        <v>437</v>
      </c>
      <c r="F129" s="6">
        <f>SUM(F125:F128)</f>
        <v>8.0499999999999989</v>
      </c>
      <c r="G129" s="6">
        <f>SUM(G125:G128)</f>
        <v>9.1</v>
      </c>
      <c r="H129" s="6">
        <f>SUM(H125:H128)</f>
        <v>47.3</v>
      </c>
      <c r="I129" s="6">
        <f>SUM(I125:I128)</f>
        <v>305</v>
      </c>
      <c r="J129" s="6">
        <f>SUM(J125:J128)</f>
        <v>0.4804511278195488</v>
      </c>
    </row>
    <row r="130" spans="1:10" x14ac:dyDescent="0.3">
      <c r="A130" s="5" t="s">
        <v>22</v>
      </c>
      <c r="B130" s="8" t="s">
        <v>70</v>
      </c>
      <c r="C130" s="9"/>
      <c r="D130" s="9" t="s">
        <v>112</v>
      </c>
      <c r="E130" s="10">
        <v>100</v>
      </c>
      <c r="F130" s="6">
        <v>0</v>
      </c>
      <c r="G130" s="6">
        <v>0</v>
      </c>
      <c r="H130" s="6">
        <v>8.4</v>
      </c>
      <c r="I130" s="6">
        <v>33.9</v>
      </c>
      <c r="J130" s="6">
        <v>10</v>
      </c>
    </row>
    <row r="131" spans="1:10" x14ac:dyDescent="0.3">
      <c r="A131" s="7"/>
      <c r="B131" s="44" t="s">
        <v>24</v>
      </c>
      <c r="C131" s="45"/>
      <c r="D131" s="46"/>
      <c r="E131" s="7"/>
      <c r="F131" s="7"/>
      <c r="G131" s="7"/>
      <c r="H131" s="7"/>
      <c r="I131" s="7"/>
      <c r="J131" s="7"/>
    </row>
    <row r="132" spans="1:10" x14ac:dyDescent="0.3">
      <c r="A132" s="7" t="s">
        <v>25</v>
      </c>
      <c r="B132" s="58" t="s">
        <v>113</v>
      </c>
      <c r="C132" s="59"/>
      <c r="D132" s="60"/>
      <c r="E132" s="6">
        <v>60</v>
      </c>
      <c r="F132" s="6">
        <v>0.8</v>
      </c>
      <c r="G132" s="6">
        <v>5</v>
      </c>
      <c r="H132" s="6">
        <v>4.0999999999999996</v>
      </c>
      <c r="I132" s="6">
        <v>64</v>
      </c>
      <c r="J132" s="6">
        <v>11.478696741854636</v>
      </c>
    </row>
    <row r="133" spans="1:10" x14ac:dyDescent="0.3">
      <c r="A133" s="7" t="s">
        <v>114</v>
      </c>
      <c r="B133" s="58" t="s">
        <v>115</v>
      </c>
      <c r="C133" s="59"/>
      <c r="D133" s="60"/>
      <c r="E133" s="6" t="s">
        <v>57</v>
      </c>
      <c r="F133" s="6">
        <v>5.3</v>
      </c>
      <c r="G133" s="6">
        <v>5.5</v>
      </c>
      <c r="H133" s="6">
        <v>11.3</v>
      </c>
      <c r="I133" s="6">
        <v>109.4</v>
      </c>
      <c r="J133" s="6">
        <v>0</v>
      </c>
    </row>
    <row r="134" spans="1:10" x14ac:dyDescent="0.3">
      <c r="A134" s="7"/>
      <c r="B134" s="3" t="s">
        <v>116</v>
      </c>
      <c r="C134" s="3"/>
      <c r="D134" s="3"/>
      <c r="E134" s="5">
        <v>30</v>
      </c>
      <c r="F134" s="6">
        <v>2.6</v>
      </c>
      <c r="G134" s="6">
        <v>0.3</v>
      </c>
      <c r="H134" s="6">
        <v>17</v>
      </c>
      <c r="I134" s="6">
        <v>72</v>
      </c>
      <c r="J134" s="6">
        <v>0</v>
      </c>
    </row>
    <row r="135" spans="1:10" x14ac:dyDescent="0.3">
      <c r="A135" s="12" t="s">
        <v>117</v>
      </c>
      <c r="B135" s="32" t="s">
        <v>118</v>
      </c>
      <c r="C135" s="33"/>
      <c r="D135" s="34"/>
      <c r="E135" s="7">
        <v>80</v>
      </c>
      <c r="F135" s="6">
        <v>12.1</v>
      </c>
      <c r="G135" s="6">
        <v>12.8</v>
      </c>
      <c r="H135" s="6">
        <v>6</v>
      </c>
      <c r="I135" s="6">
        <v>188</v>
      </c>
      <c r="J135" s="6">
        <v>0.33333333333333331</v>
      </c>
    </row>
    <row r="136" spans="1:10" x14ac:dyDescent="0.3">
      <c r="A136" s="7" t="s">
        <v>119</v>
      </c>
      <c r="B136" s="8" t="s">
        <v>120</v>
      </c>
      <c r="C136" s="9"/>
      <c r="D136" s="10"/>
      <c r="E136" s="7">
        <v>150</v>
      </c>
      <c r="F136" s="6">
        <v>5.3</v>
      </c>
      <c r="G136" s="6">
        <v>3.8</v>
      </c>
      <c r="H136" s="6">
        <v>32.4</v>
      </c>
      <c r="I136" s="6">
        <v>188</v>
      </c>
      <c r="J136" s="6">
        <v>0</v>
      </c>
    </row>
    <row r="137" spans="1:10" x14ac:dyDescent="0.3">
      <c r="A137" s="5" t="s">
        <v>121</v>
      </c>
      <c r="B137" s="3" t="s">
        <v>122</v>
      </c>
      <c r="C137" s="3"/>
      <c r="D137" s="3"/>
      <c r="E137" s="5">
        <v>200</v>
      </c>
      <c r="F137" s="6">
        <v>1.36</v>
      </c>
      <c r="G137" s="6">
        <v>0</v>
      </c>
      <c r="H137" s="6" t="s">
        <v>123</v>
      </c>
      <c r="I137" s="6">
        <v>121.52</v>
      </c>
      <c r="J137" s="6">
        <v>37.714285714285708</v>
      </c>
    </row>
    <row r="138" spans="1:10" x14ac:dyDescent="0.3">
      <c r="A138" s="5" t="s">
        <v>35</v>
      </c>
      <c r="B138" s="3" t="s">
        <v>36</v>
      </c>
      <c r="C138" s="3"/>
      <c r="D138" s="3"/>
      <c r="E138" s="7">
        <v>30</v>
      </c>
      <c r="F138" s="6">
        <v>2.31</v>
      </c>
      <c r="G138" s="6">
        <v>0.28000000000000003</v>
      </c>
      <c r="H138" s="6">
        <v>14.4</v>
      </c>
      <c r="I138" s="6">
        <v>70.8</v>
      </c>
      <c r="J138" s="6">
        <v>0</v>
      </c>
    </row>
    <row r="139" spans="1:10" x14ac:dyDescent="0.3">
      <c r="A139" s="7"/>
      <c r="B139" s="32" t="s">
        <v>21</v>
      </c>
      <c r="C139" s="33"/>
      <c r="D139" s="34"/>
      <c r="E139" s="6">
        <v>744</v>
      </c>
      <c r="F139" s="6">
        <f>SUM(F132:F138)</f>
        <v>29.769999999999996</v>
      </c>
      <c r="G139" s="6">
        <f>SUM(G132:G138)</f>
        <v>27.680000000000003</v>
      </c>
      <c r="H139" s="6">
        <f>SUM(H132:H138)</f>
        <v>85.2</v>
      </c>
      <c r="I139" s="6">
        <v>813.7</v>
      </c>
      <c r="J139" s="6">
        <f>SUM(J132:J138)</f>
        <v>49.526315789473678</v>
      </c>
    </row>
    <row r="140" spans="1:10" x14ac:dyDescent="0.3">
      <c r="A140" s="7"/>
      <c r="B140" s="50" t="s">
        <v>38</v>
      </c>
      <c r="C140" s="51"/>
      <c r="D140" s="52"/>
      <c r="E140" s="7"/>
      <c r="F140" s="6"/>
      <c r="G140" s="6"/>
      <c r="H140" s="6"/>
      <c r="I140" s="6"/>
      <c r="J140" s="6"/>
    </row>
    <row r="141" spans="1:10" x14ac:dyDescent="0.3">
      <c r="A141" s="7" t="s">
        <v>124</v>
      </c>
      <c r="B141" s="40" t="s">
        <v>125</v>
      </c>
      <c r="C141" s="40"/>
      <c r="D141" s="40"/>
      <c r="E141" s="6">
        <v>100</v>
      </c>
      <c r="F141" s="6">
        <v>3.5</v>
      </c>
      <c r="G141" s="6">
        <v>4.7</v>
      </c>
      <c r="H141" s="6">
        <v>16.899999999999999</v>
      </c>
      <c r="I141" s="6">
        <v>114</v>
      </c>
      <c r="J141" s="6">
        <v>0</v>
      </c>
    </row>
    <row r="142" spans="1:10" x14ac:dyDescent="0.3">
      <c r="A142" s="7" t="s">
        <v>39</v>
      </c>
      <c r="B142" s="32" t="s">
        <v>40</v>
      </c>
      <c r="C142" s="33"/>
      <c r="D142" s="34"/>
      <c r="E142" s="6">
        <v>200</v>
      </c>
      <c r="F142" s="6">
        <v>3.9</v>
      </c>
      <c r="G142" s="6">
        <v>4.8</v>
      </c>
      <c r="H142" s="6">
        <v>7.05</v>
      </c>
      <c r="I142" s="6">
        <v>124.5</v>
      </c>
      <c r="J142" s="6">
        <v>8.6206896551724144E-2</v>
      </c>
    </row>
    <row r="143" spans="1:10" x14ac:dyDescent="0.3">
      <c r="A143" s="7"/>
      <c r="B143" s="32" t="s">
        <v>21</v>
      </c>
      <c r="C143" s="33"/>
      <c r="D143" s="34"/>
      <c r="E143" s="6">
        <v>300</v>
      </c>
      <c r="F143" s="6">
        <f>SUM(F141:F142)</f>
        <v>7.4</v>
      </c>
      <c r="G143" s="6">
        <f>SUM(G141:G142)</f>
        <v>9.5</v>
      </c>
      <c r="H143" s="6">
        <f>SUM(H141:H142)</f>
        <v>23.95</v>
      </c>
      <c r="I143" s="6">
        <f>SUM(I141:I142)</f>
        <v>238.5</v>
      </c>
      <c r="J143" s="6">
        <f>SUM(J141:J142)</f>
        <v>8.6206896551724144E-2</v>
      </c>
    </row>
    <row r="144" spans="1:10" x14ac:dyDescent="0.3">
      <c r="A144" s="7"/>
      <c r="B144" s="50" t="s">
        <v>43</v>
      </c>
      <c r="C144" s="51"/>
      <c r="D144" s="52"/>
      <c r="E144" s="6">
        <v>1481</v>
      </c>
      <c r="F144" s="6">
        <f>F129+F130+F139+F143</f>
        <v>45.219999999999992</v>
      </c>
      <c r="G144" s="6">
        <f>G129+G130+G139+G143</f>
        <v>46.28</v>
      </c>
      <c r="H144" s="6">
        <f>H129+H130+H139+H143</f>
        <v>164.85</v>
      </c>
      <c r="I144" s="6">
        <v>1391.1</v>
      </c>
      <c r="J144" s="6">
        <f>J129+J130+J139+J143</f>
        <v>60.092973813844949</v>
      </c>
    </row>
    <row r="145" spans="1:10" x14ac:dyDescent="0.3">
      <c r="A145" s="44" t="s">
        <v>126</v>
      </c>
      <c r="B145" s="45"/>
      <c r="C145" s="45"/>
      <c r="D145" s="45"/>
      <c r="E145" s="45"/>
      <c r="F145" s="45"/>
      <c r="G145" s="45"/>
      <c r="H145" s="45"/>
      <c r="I145" s="45"/>
      <c r="J145" s="46"/>
    </row>
    <row r="146" spans="1:10" x14ac:dyDescent="0.3">
      <c r="A146" s="7"/>
      <c r="B146" s="44" t="s">
        <v>13</v>
      </c>
      <c r="C146" s="45"/>
      <c r="D146" s="46"/>
      <c r="E146" s="6"/>
      <c r="F146" s="6"/>
      <c r="G146" s="6"/>
      <c r="H146" s="6"/>
      <c r="I146" s="6"/>
      <c r="J146" s="6"/>
    </row>
    <row r="147" spans="1:10" x14ac:dyDescent="0.3">
      <c r="A147" s="7" t="s">
        <v>127</v>
      </c>
      <c r="B147" s="32" t="s">
        <v>128</v>
      </c>
      <c r="C147" s="33"/>
      <c r="D147" s="34"/>
      <c r="E147" s="6">
        <v>200</v>
      </c>
      <c r="F147" s="6">
        <v>3.4</v>
      </c>
      <c r="G147" s="6">
        <v>3.7</v>
      </c>
      <c r="H147" s="6">
        <v>12</v>
      </c>
      <c r="I147" s="6">
        <v>95</v>
      </c>
      <c r="J147" s="6">
        <v>0.2</v>
      </c>
    </row>
    <row r="148" spans="1:10" x14ac:dyDescent="0.3">
      <c r="A148" s="4" t="s">
        <v>48</v>
      </c>
      <c r="B148" s="3" t="s">
        <v>49</v>
      </c>
      <c r="C148" s="3"/>
      <c r="D148" s="3"/>
      <c r="E148" s="5">
        <v>200</v>
      </c>
      <c r="F148" s="6">
        <v>3</v>
      </c>
      <c r="G148" s="6">
        <v>2.5</v>
      </c>
      <c r="H148" s="6">
        <v>10.9</v>
      </c>
      <c r="I148" s="6">
        <v>78</v>
      </c>
      <c r="J148" s="6">
        <v>0.39097744360902253</v>
      </c>
    </row>
    <row r="149" spans="1:10" x14ac:dyDescent="0.3">
      <c r="A149" s="5" t="s">
        <v>18</v>
      </c>
      <c r="B149" s="40" t="s">
        <v>129</v>
      </c>
      <c r="C149" s="40"/>
      <c r="D149" s="40"/>
      <c r="E149" s="4" t="s">
        <v>20</v>
      </c>
      <c r="F149" s="6">
        <v>3.7</v>
      </c>
      <c r="G149" s="6">
        <v>2.19</v>
      </c>
      <c r="H149" s="6">
        <v>10.6</v>
      </c>
      <c r="I149" s="6">
        <v>78</v>
      </c>
      <c r="J149" s="6">
        <v>0</v>
      </c>
    </row>
    <row r="150" spans="1:10" x14ac:dyDescent="0.3">
      <c r="A150" s="13"/>
      <c r="B150" s="32" t="s">
        <v>21</v>
      </c>
      <c r="C150" s="33"/>
      <c r="D150" s="34"/>
      <c r="E150" s="7">
        <v>437</v>
      </c>
      <c r="F150" s="6">
        <f>SUM(F147:F149)</f>
        <v>10.100000000000001</v>
      </c>
      <c r="G150" s="6">
        <f>SUM(G147:G149)</f>
        <v>8.39</v>
      </c>
      <c r="H150" s="6">
        <f>SUM(H147:H149)</f>
        <v>33.5</v>
      </c>
      <c r="I150" s="6">
        <f>SUM(I147:I149)</f>
        <v>251</v>
      </c>
      <c r="J150" s="6">
        <f>SUM(J147:J149)</f>
        <v>0.59097744360902249</v>
      </c>
    </row>
    <row r="151" spans="1:10" x14ac:dyDescent="0.3">
      <c r="A151" s="5" t="s">
        <v>22</v>
      </c>
      <c r="B151" s="8" t="s">
        <v>52</v>
      </c>
      <c r="C151" s="9"/>
      <c r="D151" s="9"/>
      <c r="E151" s="10">
        <v>100</v>
      </c>
      <c r="F151" s="6">
        <v>0</v>
      </c>
      <c r="G151" s="6">
        <v>0</v>
      </c>
      <c r="H151" s="6">
        <v>19</v>
      </c>
      <c r="I151" s="6">
        <v>80</v>
      </c>
      <c r="J151" s="6">
        <v>10</v>
      </c>
    </row>
    <row r="152" spans="1:10" x14ac:dyDescent="0.3">
      <c r="A152" s="7"/>
      <c r="B152" s="44" t="s">
        <v>24</v>
      </c>
      <c r="C152" s="45"/>
      <c r="D152" s="46"/>
      <c r="E152" s="6"/>
      <c r="F152" s="6"/>
      <c r="G152" s="6"/>
      <c r="H152" s="6"/>
      <c r="I152" s="6"/>
      <c r="J152" s="6"/>
    </row>
    <row r="153" spans="1:10" x14ac:dyDescent="0.3">
      <c r="A153" s="7" t="s">
        <v>53</v>
      </c>
      <c r="B153" s="32" t="s">
        <v>54</v>
      </c>
      <c r="C153" s="33"/>
      <c r="D153" s="34"/>
      <c r="E153" s="6">
        <v>60</v>
      </c>
      <c r="F153" s="6">
        <v>0.7</v>
      </c>
      <c r="G153" s="6">
        <v>4</v>
      </c>
      <c r="H153" s="6">
        <v>6.6</v>
      </c>
      <c r="I153" s="6">
        <v>64</v>
      </c>
      <c r="J153" s="6">
        <v>0.6133333333333334</v>
      </c>
    </row>
    <row r="154" spans="1:10" x14ac:dyDescent="0.3">
      <c r="A154" s="7" t="s">
        <v>55</v>
      </c>
      <c r="B154" s="40" t="s">
        <v>130</v>
      </c>
      <c r="C154" s="40"/>
      <c r="D154" s="40"/>
      <c r="E154" s="5" t="s">
        <v>131</v>
      </c>
      <c r="F154" s="6">
        <v>4.29</v>
      </c>
      <c r="G154" s="6">
        <v>4.53</v>
      </c>
      <c r="H154" s="6">
        <v>6.68</v>
      </c>
      <c r="I154" s="6">
        <v>84.38</v>
      </c>
      <c r="J154" s="6">
        <v>8.2706766917293226</v>
      </c>
    </row>
    <row r="155" spans="1:10" x14ac:dyDescent="0.3">
      <c r="A155" s="5" t="s">
        <v>132</v>
      </c>
      <c r="B155" s="32" t="s">
        <v>133</v>
      </c>
      <c r="C155" s="33"/>
      <c r="D155" s="33"/>
      <c r="E155" s="7">
        <v>120</v>
      </c>
      <c r="F155" s="6">
        <v>10.199999999999999</v>
      </c>
      <c r="G155" s="6">
        <v>5.6</v>
      </c>
      <c r="H155" s="6">
        <v>10.4</v>
      </c>
      <c r="I155" s="6">
        <v>164</v>
      </c>
      <c r="J155" s="6">
        <v>0.52631578947368418</v>
      </c>
    </row>
    <row r="156" spans="1:10" x14ac:dyDescent="0.3">
      <c r="A156" s="7" t="s">
        <v>61</v>
      </c>
      <c r="B156" s="58" t="s">
        <v>62</v>
      </c>
      <c r="C156" s="59"/>
      <c r="D156" s="60"/>
      <c r="E156" s="6">
        <v>150</v>
      </c>
      <c r="F156" s="6">
        <v>2.5299999999999998</v>
      </c>
      <c r="G156" s="6">
        <v>3.86</v>
      </c>
      <c r="H156" s="6">
        <v>38.119999999999997</v>
      </c>
      <c r="I156" s="6">
        <v>220.5</v>
      </c>
      <c r="J156" s="6">
        <v>0.39999999999999997</v>
      </c>
    </row>
    <row r="157" spans="1:10" x14ac:dyDescent="0.3">
      <c r="A157" s="5" t="s">
        <v>33</v>
      </c>
      <c r="B157" s="3" t="s">
        <v>34</v>
      </c>
      <c r="C157" s="3"/>
      <c r="D157" s="3"/>
      <c r="E157" s="5">
        <v>200</v>
      </c>
      <c r="F157" s="6">
        <v>0.5</v>
      </c>
      <c r="G157" s="6">
        <v>0</v>
      </c>
      <c r="H157" s="6">
        <v>18.3</v>
      </c>
      <c r="I157" s="6">
        <v>72</v>
      </c>
      <c r="J157" s="6">
        <v>37.714285714285708</v>
      </c>
    </row>
    <row r="158" spans="1:10" x14ac:dyDescent="0.3">
      <c r="A158" s="5" t="s">
        <v>35</v>
      </c>
      <c r="B158" s="3" t="s">
        <v>36</v>
      </c>
      <c r="C158" s="3"/>
      <c r="D158" s="3"/>
      <c r="E158" s="7">
        <v>30</v>
      </c>
      <c r="F158" s="6">
        <v>2.31</v>
      </c>
      <c r="G158" s="6">
        <v>0.28000000000000003</v>
      </c>
      <c r="H158" s="6">
        <v>14.4</v>
      </c>
      <c r="I158" s="6">
        <v>70.8</v>
      </c>
      <c r="J158" s="6">
        <v>0</v>
      </c>
    </row>
    <row r="159" spans="1:10" x14ac:dyDescent="0.3">
      <c r="A159" s="5" t="s">
        <v>35</v>
      </c>
      <c r="B159" s="32" t="s">
        <v>37</v>
      </c>
      <c r="C159" s="33"/>
      <c r="D159" s="34"/>
      <c r="E159" s="7">
        <v>37.5</v>
      </c>
      <c r="F159" s="6">
        <v>7.02</v>
      </c>
      <c r="G159" s="6">
        <v>0.41</v>
      </c>
      <c r="H159" s="6">
        <v>17.399999999999999</v>
      </c>
      <c r="I159" s="6">
        <v>84</v>
      </c>
      <c r="J159" s="6">
        <v>0</v>
      </c>
    </row>
    <row r="160" spans="1:10" x14ac:dyDescent="0.3">
      <c r="A160" s="7"/>
      <c r="B160" s="32" t="s">
        <v>21</v>
      </c>
      <c r="C160" s="33"/>
      <c r="D160" s="34"/>
      <c r="E160" s="6">
        <v>804.5</v>
      </c>
      <c r="F160" s="6">
        <f t="shared" ref="F160:J160" si="3">SUM(F153:F159)</f>
        <v>27.549999999999997</v>
      </c>
      <c r="G160" s="6">
        <f t="shared" si="3"/>
        <v>18.680000000000003</v>
      </c>
      <c r="H160" s="6">
        <f t="shared" si="3"/>
        <v>111.9</v>
      </c>
      <c r="I160" s="6">
        <f t="shared" si="3"/>
        <v>759.68</v>
      </c>
      <c r="J160" s="6">
        <f t="shared" si="3"/>
        <v>47.524611528822049</v>
      </c>
    </row>
    <row r="161" spans="1:10" x14ac:dyDescent="0.3">
      <c r="A161" s="7"/>
      <c r="B161" s="55" t="s">
        <v>38</v>
      </c>
      <c r="C161" s="56"/>
      <c r="D161" s="57"/>
      <c r="E161" s="6"/>
      <c r="F161" s="6"/>
      <c r="G161" s="6"/>
      <c r="H161" s="6"/>
      <c r="I161" s="6"/>
      <c r="J161" s="6"/>
    </row>
    <row r="162" spans="1:10" x14ac:dyDescent="0.3">
      <c r="A162" s="20" t="s">
        <v>41</v>
      </c>
      <c r="B162" s="32" t="s">
        <v>64</v>
      </c>
      <c r="C162" s="33"/>
      <c r="D162" s="34"/>
      <c r="E162" s="21">
        <v>60</v>
      </c>
      <c r="F162" s="6">
        <v>5.3</v>
      </c>
      <c r="G162" s="6">
        <v>3.9</v>
      </c>
      <c r="H162" s="6">
        <v>32.4</v>
      </c>
      <c r="I162" s="6">
        <v>188</v>
      </c>
      <c r="J162" s="6">
        <v>3.1111111111111112</v>
      </c>
    </row>
    <row r="163" spans="1:10" x14ac:dyDescent="0.3">
      <c r="A163" s="7" t="s">
        <v>39</v>
      </c>
      <c r="B163" s="40" t="s">
        <v>65</v>
      </c>
      <c r="C163" s="40"/>
      <c r="D163" s="40"/>
      <c r="E163" s="5">
        <v>200</v>
      </c>
      <c r="F163" s="6">
        <v>6</v>
      </c>
      <c r="G163" s="6">
        <v>6.4</v>
      </c>
      <c r="H163" s="6">
        <v>9.4</v>
      </c>
      <c r="I163" s="6">
        <v>120</v>
      </c>
      <c r="J163" s="6">
        <v>0.22556390977443608</v>
      </c>
    </row>
    <row r="164" spans="1:10" x14ac:dyDescent="0.3">
      <c r="A164" s="7"/>
      <c r="B164" s="32" t="s">
        <v>21</v>
      </c>
      <c r="C164" s="33"/>
      <c r="D164" s="34"/>
      <c r="E164" s="6">
        <f t="shared" ref="E164:J164" si="4">SUM(E162:E163)</f>
        <v>260</v>
      </c>
      <c r="F164" s="6">
        <f t="shared" si="4"/>
        <v>11.3</v>
      </c>
      <c r="G164" s="6">
        <f t="shared" si="4"/>
        <v>10.3</v>
      </c>
      <c r="H164" s="6">
        <v>41.8</v>
      </c>
      <c r="I164" s="6">
        <f t="shared" si="4"/>
        <v>308</v>
      </c>
      <c r="J164" s="6">
        <f t="shared" si="4"/>
        <v>3.3366750208855471</v>
      </c>
    </row>
    <row r="165" spans="1:10" x14ac:dyDescent="0.3">
      <c r="A165" s="7"/>
      <c r="B165" s="50" t="s">
        <v>43</v>
      </c>
      <c r="C165" s="51"/>
      <c r="D165" s="52"/>
      <c r="E165" s="6">
        <v>1601.5</v>
      </c>
      <c r="F165" s="6">
        <f>F150+F151+F160+F164</f>
        <v>48.95</v>
      </c>
      <c r="G165" s="6">
        <f>G150+G151+G160+G164</f>
        <v>37.370000000000005</v>
      </c>
      <c r="H165" s="6">
        <f>H150+H151+H160+H164</f>
        <v>206.2</v>
      </c>
      <c r="I165" s="6">
        <f>I150+I151+I160+I164</f>
        <v>1398.6799999999998</v>
      </c>
      <c r="J165" s="6">
        <f>J150+J151+J160+J164</f>
        <v>61.45226399331662</v>
      </c>
    </row>
    <row r="166" spans="1:10" x14ac:dyDescent="0.3">
      <c r="A166" s="44" t="s">
        <v>134</v>
      </c>
      <c r="B166" s="45"/>
      <c r="C166" s="45"/>
      <c r="D166" s="45"/>
      <c r="E166" s="45"/>
      <c r="F166" s="45"/>
      <c r="G166" s="45"/>
      <c r="H166" s="45"/>
      <c r="I166" s="45"/>
      <c r="J166" s="46"/>
    </row>
    <row r="167" spans="1:10" x14ac:dyDescent="0.3">
      <c r="A167" s="7"/>
      <c r="B167" s="44" t="s">
        <v>13</v>
      </c>
      <c r="C167" s="45"/>
      <c r="D167" s="46"/>
      <c r="E167" s="6"/>
      <c r="F167" s="6"/>
      <c r="G167" s="6"/>
      <c r="H167" s="6"/>
      <c r="I167" s="6"/>
      <c r="J167" s="6"/>
    </row>
    <row r="168" spans="1:10" x14ac:dyDescent="0.3">
      <c r="A168" s="7" t="s">
        <v>63</v>
      </c>
      <c r="B168" s="41" t="s">
        <v>67</v>
      </c>
      <c r="C168" s="42"/>
      <c r="D168" s="43"/>
      <c r="E168" s="6">
        <v>150</v>
      </c>
      <c r="F168" s="6">
        <v>25.3</v>
      </c>
      <c r="G168" s="6">
        <v>14.4</v>
      </c>
      <c r="H168" s="6">
        <v>20.100000000000001</v>
      </c>
      <c r="I168" s="6">
        <v>313</v>
      </c>
      <c r="J168" s="6">
        <v>0.4</v>
      </c>
    </row>
    <row r="169" spans="1:10" x14ac:dyDescent="0.3">
      <c r="A169" s="5" t="s">
        <v>135</v>
      </c>
      <c r="B169" s="40" t="s">
        <v>69</v>
      </c>
      <c r="C169" s="40"/>
      <c r="D169" s="40"/>
      <c r="E169" s="5">
        <v>200</v>
      </c>
      <c r="F169" s="6">
        <v>3.3</v>
      </c>
      <c r="G169" s="6">
        <v>2.6</v>
      </c>
      <c r="H169" s="6">
        <v>11</v>
      </c>
      <c r="I169" s="6">
        <v>81</v>
      </c>
      <c r="J169" s="6">
        <v>0.22556390977443608</v>
      </c>
    </row>
    <row r="170" spans="1:10" x14ac:dyDescent="0.3">
      <c r="A170" s="5" t="s">
        <v>18</v>
      </c>
      <c r="B170" s="40" t="s">
        <v>19</v>
      </c>
      <c r="C170" s="40"/>
      <c r="D170" s="40"/>
      <c r="E170" s="5" t="s">
        <v>20</v>
      </c>
      <c r="F170" s="6">
        <v>1.95</v>
      </c>
      <c r="G170" s="6">
        <v>3.8</v>
      </c>
      <c r="H170" s="6">
        <v>11.8</v>
      </c>
      <c r="I170" s="6">
        <v>90.4</v>
      </c>
      <c r="J170" s="6">
        <v>7.0000000000000007E-2</v>
      </c>
    </row>
    <row r="171" spans="1:10" x14ac:dyDescent="0.3">
      <c r="A171" s="7"/>
      <c r="B171" s="32" t="s">
        <v>21</v>
      </c>
      <c r="C171" s="33"/>
      <c r="D171" s="34"/>
      <c r="E171" s="6">
        <v>387</v>
      </c>
      <c r="F171" s="6">
        <f>SUM(F168:F170)</f>
        <v>30.55</v>
      </c>
      <c r="G171" s="6">
        <f>SUM(G168:G170)</f>
        <v>20.8</v>
      </c>
      <c r="H171" s="6">
        <f>SUM(H168:H170)</f>
        <v>42.900000000000006</v>
      </c>
      <c r="I171" s="6">
        <f>SUM(I168:I170)</f>
        <v>484.4</v>
      </c>
      <c r="J171" s="6">
        <f>SUM(J168:J170)</f>
        <v>0.69556390977443616</v>
      </c>
    </row>
    <row r="172" spans="1:10" x14ac:dyDescent="0.3">
      <c r="A172" s="5" t="s">
        <v>22</v>
      </c>
      <c r="B172" s="8" t="s">
        <v>70</v>
      </c>
      <c r="C172" s="9"/>
      <c r="D172" s="9"/>
      <c r="E172" s="10">
        <v>100</v>
      </c>
      <c r="F172" s="6">
        <v>0</v>
      </c>
      <c r="G172" s="6">
        <v>0</v>
      </c>
      <c r="H172" s="6">
        <v>11.2</v>
      </c>
      <c r="I172" s="6">
        <v>45</v>
      </c>
      <c r="J172" s="6">
        <v>10</v>
      </c>
    </row>
    <row r="173" spans="1:10" x14ac:dyDescent="0.3">
      <c r="A173" s="7"/>
      <c r="B173" s="44" t="s">
        <v>24</v>
      </c>
      <c r="C173" s="45"/>
      <c r="D173" s="46"/>
      <c r="E173" s="7"/>
      <c r="F173" s="7"/>
      <c r="G173" s="7"/>
      <c r="H173" s="7"/>
      <c r="I173" s="7"/>
      <c r="J173" s="7"/>
    </row>
    <row r="174" spans="1:10" x14ac:dyDescent="0.3">
      <c r="A174" s="6" t="s">
        <v>136</v>
      </c>
      <c r="B174" s="53" t="s">
        <v>137</v>
      </c>
      <c r="C174" s="54"/>
      <c r="D174" s="54"/>
      <c r="E174" s="22">
        <v>60</v>
      </c>
      <c r="F174" s="6">
        <v>42</v>
      </c>
      <c r="G174" s="6">
        <v>0.06</v>
      </c>
      <c r="H174" s="6">
        <v>1.1399999999999999</v>
      </c>
      <c r="I174" s="6">
        <v>6.78</v>
      </c>
      <c r="J174" s="6">
        <v>2.8000000000000003</v>
      </c>
    </row>
    <row r="175" spans="1:10" x14ac:dyDescent="0.3">
      <c r="A175" s="7" t="s">
        <v>74</v>
      </c>
      <c r="B175" s="58" t="s">
        <v>138</v>
      </c>
      <c r="C175" s="59"/>
      <c r="D175" s="60"/>
      <c r="E175" s="5" t="s">
        <v>57</v>
      </c>
      <c r="F175" s="6">
        <v>4.3899999999999997</v>
      </c>
      <c r="G175" s="6">
        <v>6.33</v>
      </c>
      <c r="H175" s="6">
        <v>11.78</v>
      </c>
      <c r="I175" s="6">
        <v>121.38</v>
      </c>
      <c r="J175" s="6">
        <v>3.9097744360902253</v>
      </c>
    </row>
    <row r="176" spans="1:10" x14ac:dyDescent="0.3">
      <c r="A176" s="7" t="s">
        <v>139</v>
      </c>
      <c r="B176" s="40" t="s">
        <v>140</v>
      </c>
      <c r="C176" s="40"/>
      <c r="D176" s="40"/>
      <c r="E176" s="5">
        <v>130</v>
      </c>
      <c r="F176" s="6">
        <v>8.1</v>
      </c>
      <c r="G176" s="6">
        <v>8.4</v>
      </c>
      <c r="H176" s="6">
        <v>8.3000000000000007</v>
      </c>
      <c r="I176" s="6">
        <v>138</v>
      </c>
      <c r="J176" s="6">
        <v>10.827067669172932</v>
      </c>
    </row>
    <row r="177" spans="1:10" x14ac:dyDescent="0.3">
      <c r="A177" s="7" t="s">
        <v>78</v>
      </c>
      <c r="B177" s="40" t="s">
        <v>79</v>
      </c>
      <c r="C177" s="40"/>
      <c r="D177" s="40"/>
      <c r="E177" s="6">
        <v>150</v>
      </c>
      <c r="F177" s="6">
        <v>3.1</v>
      </c>
      <c r="G177" s="6">
        <v>4.2</v>
      </c>
      <c r="H177" s="6">
        <v>20.6</v>
      </c>
      <c r="I177" s="6">
        <v>135</v>
      </c>
      <c r="J177" s="6">
        <v>0</v>
      </c>
    </row>
    <row r="178" spans="1:10" x14ac:dyDescent="0.3">
      <c r="A178" s="6" t="s">
        <v>33</v>
      </c>
      <c r="B178" s="41" t="s">
        <v>34</v>
      </c>
      <c r="C178" s="42"/>
      <c r="D178" s="43"/>
      <c r="E178" s="5">
        <v>200</v>
      </c>
      <c r="F178" s="6">
        <v>0.37</v>
      </c>
      <c r="G178" s="6">
        <v>0</v>
      </c>
      <c r="H178" s="6">
        <v>13.72</v>
      </c>
      <c r="I178" s="6">
        <v>75</v>
      </c>
      <c r="J178" s="6">
        <v>37.669172932330824</v>
      </c>
    </row>
    <row r="179" spans="1:10" x14ac:dyDescent="0.3">
      <c r="A179" s="6" t="s">
        <v>35</v>
      </c>
      <c r="B179" s="3" t="s">
        <v>36</v>
      </c>
      <c r="C179" s="3"/>
      <c r="D179" s="3"/>
      <c r="E179" s="7">
        <v>30</v>
      </c>
      <c r="F179" s="6">
        <v>2.3199999999999998</v>
      </c>
      <c r="G179" s="6">
        <v>0.28000000000000003</v>
      </c>
      <c r="H179" s="6">
        <v>14.4</v>
      </c>
      <c r="I179" s="6">
        <v>70.8</v>
      </c>
      <c r="J179" s="6">
        <v>0</v>
      </c>
    </row>
    <row r="180" spans="1:10" x14ac:dyDescent="0.3">
      <c r="A180" s="6" t="s">
        <v>35</v>
      </c>
      <c r="B180" s="32" t="s">
        <v>37</v>
      </c>
      <c r="C180" s="33"/>
      <c r="D180" s="34"/>
      <c r="E180" s="7">
        <v>37.5</v>
      </c>
      <c r="F180" s="6">
        <v>7.02</v>
      </c>
      <c r="G180" s="6">
        <v>0.41</v>
      </c>
      <c r="H180" s="6">
        <v>17.399999999999999</v>
      </c>
      <c r="I180" s="6">
        <v>84</v>
      </c>
      <c r="J180" s="6">
        <v>0</v>
      </c>
    </row>
    <row r="181" spans="1:10" x14ac:dyDescent="0.3">
      <c r="A181" s="6"/>
      <c r="B181" s="41" t="s">
        <v>21</v>
      </c>
      <c r="C181" s="42"/>
      <c r="D181" s="43"/>
      <c r="E181" s="6">
        <v>614.5</v>
      </c>
      <c r="F181" s="6">
        <f t="shared" ref="F181:J181" si="5">SUM(F174:F180)</f>
        <v>67.3</v>
      </c>
      <c r="G181" s="6">
        <f t="shared" si="5"/>
        <v>19.68</v>
      </c>
      <c r="H181" s="6">
        <f t="shared" si="5"/>
        <v>87.34</v>
      </c>
      <c r="I181" s="6">
        <f t="shared" si="5"/>
        <v>630.95999999999992</v>
      </c>
      <c r="J181" s="6">
        <f t="shared" si="5"/>
        <v>55.206015037593986</v>
      </c>
    </row>
    <row r="182" spans="1:10" x14ac:dyDescent="0.3">
      <c r="A182" s="6"/>
      <c r="B182" s="50" t="s">
        <v>38</v>
      </c>
      <c r="C182" s="51"/>
      <c r="D182" s="52"/>
      <c r="E182" s="7"/>
      <c r="F182" s="6"/>
      <c r="G182" s="6"/>
      <c r="H182" s="6"/>
      <c r="I182" s="6"/>
      <c r="J182" s="6"/>
    </row>
    <row r="183" spans="1:10" x14ac:dyDescent="0.3">
      <c r="A183" s="6" t="s">
        <v>39</v>
      </c>
      <c r="B183" s="40" t="s">
        <v>65</v>
      </c>
      <c r="C183" s="40"/>
      <c r="D183" s="40"/>
      <c r="E183" s="6">
        <v>200</v>
      </c>
      <c r="F183" s="6">
        <v>6</v>
      </c>
      <c r="G183" s="6">
        <v>6.4</v>
      </c>
      <c r="H183" s="6">
        <v>9.4</v>
      </c>
      <c r="I183" s="6">
        <v>120</v>
      </c>
      <c r="J183" s="6">
        <v>0</v>
      </c>
    </row>
    <row r="184" spans="1:10" x14ac:dyDescent="0.3">
      <c r="A184" s="6" t="s">
        <v>141</v>
      </c>
      <c r="B184" s="41" t="s">
        <v>142</v>
      </c>
      <c r="C184" s="42"/>
      <c r="D184" s="43"/>
      <c r="E184" s="6">
        <v>70</v>
      </c>
      <c r="F184" s="6">
        <v>4.5</v>
      </c>
      <c r="G184" s="6">
        <v>3.2</v>
      </c>
      <c r="H184" s="6">
        <v>25.5</v>
      </c>
      <c r="I184" s="6">
        <v>143</v>
      </c>
      <c r="J184" s="6">
        <v>0.24</v>
      </c>
    </row>
    <row r="185" spans="1:10" x14ac:dyDescent="0.3">
      <c r="A185" s="6"/>
      <c r="B185" s="41" t="s">
        <v>21</v>
      </c>
      <c r="C185" s="42"/>
      <c r="D185" s="43"/>
      <c r="E185" s="6">
        <v>270</v>
      </c>
      <c r="F185" s="6">
        <f>SUM(F183:F184)</f>
        <v>10.5</v>
      </c>
      <c r="G185" s="6">
        <f>SUM(G183:G184)</f>
        <v>9.6000000000000014</v>
      </c>
      <c r="H185" s="6">
        <f>SUM(H183:H184)</f>
        <v>34.9</v>
      </c>
      <c r="I185" s="6">
        <f>SUM(I183:I184)</f>
        <v>263</v>
      </c>
      <c r="J185" s="6">
        <f>SUM(J183:J184)</f>
        <v>0.24</v>
      </c>
    </row>
    <row r="186" spans="1:10" x14ac:dyDescent="0.3">
      <c r="A186" s="6"/>
      <c r="B186" s="50" t="s">
        <v>43</v>
      </c>
      <c r="C186" s="51"/>
      <c r="D186" s="52"/>
      <c r="E186" s="6">
        <v>1371.5</v>
      </c>
      <c r="F186" s="6">
        <f>F171+F172+F181+F185</f>
        <v>108.35</v>
      </c>
      <c r="G186" s="6">
        <f>G171+G172+G181+G185</f>
        <v>50.080000000000005</v>
      </c>
      <c r="H186" s="6">
        <f>H171+H172+H181+H185</f>
        <v>176.34</v>
      </c>
      <c r="I186" s="6">
        <f>I171+I172+I181+I185</f>
        <v>1423.36</v>
      </c>
      <c r="J186" s="6">
        <f>J171+J172+J181+J185</f>
        <v>66.141578947368416</v>
      </c>
    </row>
    <row r="187" spans="1:10" x14ac:dyDescent="0.3">
      <c r="A187" s="44" t="s">
        <v>143</v>
      </c>
      <c r="B187" s="45"/>
      <c r="C187" s="45"/>
      <c r="D187" s="45"/>
      <c r="E187" s="45"/>
      <c r="F187" s="45"/>
      <c r="G187" s="45"/>
      <c r="H187" s="45"/>
      <c r="I187" s="45"/>
      <c r="J187" s="46"/>
    </row>
    <row r="188" spans="1:10" x14ac:dyDescent="0.3">
      <c r="A188" s="22"/>
      <c r="B188" s="44" t="s">
        <v>13</v>
      </c>
      <c r="C188" s="45"/>
      <c r="D188" s="46"/>
      <c r="E188" s="6"/>
      <c r="F188" s="6"/>
      <c r="G188" s="6"/>
      <c r="H188" s="6"/>
      <c r="I188" s="6"/>
      <c r="J188" s="6"/>
    </row>
    <row r="189" spans="1:10" x14ac:dyDescent="0.3">
      <c r="A189" s="6" t="s">
        <v>144</v>
      </c>
      <c r="B189" s="32" t="s">
        <v>145</v>
      </c>
      <c r="C189" s="33"/>
      <c r="D189" s="34"/>
      <c r="E189" s="5">
        <v>200</v>
      </c>
      <c r="F189" s="6">
        <v>4.5</v>
      </c>
      <c r="G189" s="6">
        <v>5.7</v>
      </c>
      <c r="H189" s="6">
        <v>26.4</v>
      </c>
      <c r="I189" s="6">
        <v>175</v>
      </c>
      <c r="J189" s="6">
        <v>0.42481203007518792</v>
      </c>
    </row>
    <row r="190" spans="1:10" x14ac:dyDescent="0.3">
      <c r="A190" s="6"/>
      <c r="B190" s="8" t="s">
        <v>146</v>
      </c>
      <c r="C190" s="9"/>
      <c r="D190" s="10"/>
      <c r="E190" s="5"/>
      <c r="F190" s="6"/>
      <c r="G190" s="6"/>
      <c r="H190" s="6"/>
      <c r="I190" s="6"/>
      <c r="J190" s="6"/>
    </row>
    <row r="191" spans="1:10" x14ac:dyDescent="0.3">
      <c r="A191" s="7" t="s">
        <v>48</v>
      </c>
      <c r="B191" s="40" t="s">
        <v>147</v>
      </c>
      <c r="C191" s="40"/>
      <c r="D191" s="40"/>
      <c r="E191" s="5">
        <v>200</v>
      </c>
      <c r="F191" s="6">
        <v>3</v>
      </c>
      <c r="G191" s="6">
        <v>2.5</v>
      </c>
      <c r="H191" s="6">
        <v>10.9</v>
      </c>
      <c r="I191" s="6">
        <v>78</v>
      </c>
      <c r="J191" s="6">
        <v>0.22556390977443608</v>
      </c>
    </row>
    <row r="192" spans="1:10" x14ac:dyDescent="0.3">
      <c r="A192" s="5" t="s">
        <v>18</v>
      </c>
      <c r="B192" s="3" t="s">
        <v>50</v>
      </c>
      <c r="C192" s="3"/>
      <c r="D192" s="3"/>
      <c r="E192" s="4" t="s">
        <v>51</v>
      </c>
      <c r="F192" s="6">
        <v>3.7</v>
      </c>
      <c r="G192" s="6">
        <v>2.19</v>
      </c>
      <c r="H192" s="6">
        <v>10.6</v>
      </c>
      <c r="I192" s="6">
        <v>78</v>
      </c>
      <c r="J192" s="6">
        <v>0</v>
      </c>
    </row>
    <row r="193" spans="1:10" x14ac:dyDescent="0.3">
      <c r="A193" s="5"/>
      <c r="B193" s="32" t="s">
        <v>21</v>
      </c>
      <c r="C193" s="33"/>
      <c r="D193" s="34"/>
      <c r="E193" s="5">
        <v>441</v>
      </c>
      <c r="F193" s="6">
        <f>SUM(F189:F192)</f>
        <v>11.2</v>
      </c>
      <c r="G193" s="6">
        <f>SUM(G189:G192)</f>
        <v>10.389999999999999</v>
      </c>
      <c r="H193" s="6">
        <f>SUM(H189:H192)</f>
        <v>47.9</v>
      </c>
      <c r="I193" s="6">
        <f>SUM(I189:I192)</f>
        <v>331</v>
      </c>
      <c r="J193" s="6">
        <f>SUM(J189:J192)</f>
        <v>0.65037593984962405</v>
      </c>
    </row>
    <row r="194" spans="1:10" x14ac:dyDescent="0.3">
      <c r="A194" s="5" t="s">
        <v>22</v>
      </c>
      <c r="B194" s="8" t="s">
        <v>52</v>
      </c>
      <c r="C194" s="9"/>
      <c r="D194" s="9"/>
      <c r="E194" s="10"/>
      <c r="F194" s="6">
        <v>0</v>
      </c>
      <c r="G194" s="6">
        <v>0</v>
      </c>
      <c r="H194" s="6">
        <v>19</v>
      </c>
      <c r="I194" s="6">
        <v>80</v>
      </c>
      <c r="J194" s="11">
        <v>10</v>
      </c>
    </row>
    <row r="195" spans="1:10" x14ac:dyDescent="0.3">
      <c r="A195" s="5"/>
      <c r="B195" s="44" t="s">
        <v>24</v>
      </c>
      <c r="C195" s="45"/>
      <c r="D195" s="46"/>
      <c r="E195" s="3"/>
      <c r="F195" s="6"/>
      <c r="G195" s="6"/>
      <c r="H195" s="6"/>
      <c r="I195" s="6"/>
      <c r="J195" s="6"/>
    </row>
    <row r="196" spans="1:10" x14ac:dyDescent="0.3">
      <c r="A196" s="6" t="s">
        <v>148</v>
      </c>
      <c r="B196" s="32" t="s">
        <v>149</v>
      </c>
      <c r="C196" s="33"/>
      <c r="D196" s="34"/>
      <c r="E196" s="6">
        <v>60</v>
      </c>
      <c r="F196" s="6">
        <v>0.7</v>
      </c>
      <c r="G196" s="6">
        <v>4</v>
      </c>
      <c r="H196" s="6">
        <v>6.6</v>
      </c>
      <c r="I196" s="6">
        <v>64</v>
      </c>
      <c r="J196" s="6">
        <v>6.7669172932330826</v>
      </c>
    </row>
    <row r="197" spans="1:10" x14ac:dyDescent="0.3">
      <c r="A197" s="6"/>
      <c r="B197" s="8" t="s">
        <v>150</v>
      </c>
      <c r="C197" s="9"/>
      <c r="D197" s="10"/>
      <c r="E197" s="6"/>
      <c r="F197" s="6"/>
      <c r="G197" s="6"/>
      <c r="H197" s="6"/>
      <c r="I197" s="6"/>
      <c r="J197" s="6"/>
    </row>
    <row r="198" spans="1:10" x14ac:dyDescent="0.3">
      <c r="A198" s="6" t="s">
        <v>87</v>
      </c>
      <c r="B198" s="41" t="s">
        <v>151</v>
      </c>
      <c r="C198" s="42"/>
      <c r="D198" s="43"/>
      <c r="E198" s="5" t="s">
        <v>57</v>
      </c>
      <c r="F198" s="6">
        <v>3.99</v>
      </c>
      <c r="G198" s="6">
        <v>4.03</v>
      </c>
      <c r="H198" s="6">
        <v>10.18</v>
      </c>
      <c r="I198" s="6">
        <v>89.38</v>
      </c>
      <c r="J198" s="6">
        <v>9.2481203007518804</v>
      </c>
    </row>
    <row r="199" spans="1:10" x14ac:dyDescent="0.3">
      <c r="A199" s="6"/>
      <c r="B199" s="41" t="s">
        <v>152</v>
      </c>
      <c r="C199" s="42"/>
      <c r="D199" s="43"/>
      <c r="E199" s="6">
        <v>30</v>
      </c>
      <c r="F199" s="6">
        <v>2.6</v>
      </c>
      <c r="G199" s="6">
        <v>0.3</v>
      </c>
      <c r="H199" s="6">
        <v>17</v>
      </c>
      <c r="I199" s="6">
        <v>79</v>
      </c>
      <c r="J199" s="6">
        <v>0</v>
      </c>
    </row>
    <row r="200" spans="1:10" x14ac:dyDescent="0.3">
      <c r="A200" s="6" t="s">
        <v>153</v>
      </c>
      <c r="B200" s="41" t="s">
        <v>154</v>
      </c>
      <c r="C200" s="42"/>
      <c r="D200" s="43"/>
      <c r="E200" s="6">
        <v>80</v>
      </c>
      <c r="F200" s="6">
        <v>18</v>
      </c>
      <c r="G200" s="6">
        <v>13.6</v>
      </c>
      <c r="H200" s="6">
        <v>2.2000000000000002</v>
      </c>
      <c r="I200" s="6">
        <v>203</v>
      </c>
      <c r="J200" s="6">
        <v>0</v>
      </c>
    </row>
    <row r="201" spans="1:10" x14ac:dyDescent="0.3">
      <c r="A201" s="7">
        <v>8.3000000000000007</v>
      </c>
      <c r="B201" s="32" t="s">
        <v>32</v>
      </c>
      <c r="C201" s="33"/>
      <c r="D201" s="34"/>
      <c r="E201" s="6">
        <v>150</v>
      </c>
      <c r="F201" s="6">
        <v>3.5</v>
      </c>
      <c r="G201" s="6">
        <v>2.9</v>
      </c>
      <c r="H201" s="6">
        <v>13.6</v>
      </c>
      <c r="I201" s="6">
        <v>94</v>
      </c>
      <c r="J201" s="6">
        <v>4.4666666666666668</v>
      </c>
    </row>
    <row r="202" spans="1:10" x14ac:dyDescent="0.3">
      <c r="A202" s="5" t="s">
        <v>33</v>
      </c>
      <c r="B202" s="32" t="s">
        <v>34</v>
      </c>
      <c r="C202" s="33"/>
      <c r="D202" s="34"/>
      <c r="E202" s="5">
        <v>200</v>
      </c>
      <c r="F202" s="6">
        <v>0</v>
      </c>
      <c r="G202" s="6">
        <v>0</v>
      </c>
      <c r="H202" s="6">
        <v>18.3</v>
      </c>
      <c r="I202" s="6">
        <v>75</v>
      </c>
      <c r="J202" s="6">
        <v>37.593984962406012</v>
      </c>
    </row>
    <row r="203" spans="1:10" x14ac:dyDescent="0.3">
      <c r="A203" s="6" t="s">
        <v>35</v>
      </c>
      <c r="B203" s="3" t="s">
        <v>36</v>
      </c>
      <c r="C203" s="3"/>
      <c r="D203" s="3"/>
      <c r="E203" s="7">
        <v>30</v>
      </c>
      <c r="F203" s="6">
        <v>2.31</v>
      </c>
      <c r="G203" s="6">
        <v>0.28000000000000003</v>
      </c>
      <c r="H203" s="6">
        <v>14.4</v>
      </c>
      <c r="I203" s="6">
        <v>70.8</v>
      </c>
      <c r="J203" s="6">
        <v>0</v>
      </c>
    </row>
    <row r="204" spans="1:10" x14ac:dyDescent="0.3">
      <c r="A204" s="6" t="s">
        <v>35</v>
      </c>
      <c r="B204" s="32" t="s">
        <v>37</v>
      </c>
      <c r="C204" s="33"/>
      <c r="D204" s="34"/>
      <c r="E204" s="7">
        <v>37.5</v>
      </c>
      <c r="F204" s="6">
        <v>7</v>
      </c>
      <c r="G204" s="6">
        <v>0.4</v>
      </c>
      <c r="H204" s="6">
        <v>17.399999999999999</v>
      </c>
      <c r="I204" s="6">
        <v>84</v>
      </c>
      <c r="J204" s="6">
        <v>0</v>
      </c>
    </row>
    <row r="205" spans="1:10" x14ac:dyDescent="0.3">
      <c r="A205" s="6"/>
      <c r="B205" s="41" t="s">
        <v>21</v>
      </c>
      <c r="C205" s="42"/>
      <c r="D205" s="43"/>
      <c r="E205" s="6">
        <v>767.5</v>
      </c>
      <c r="F205" s="6">
        <f>SUM(F196:F204)</f>
        <v>38.099999999999994</v>
      </c>
      <c r="G205" s="6">
        <f>SUM(G196:G204)</f>
        <v>25.509999999999998</v>
      </c>
      <c r="H205" s="6">
        <f>SUM(H196:H204)</f>
        <v>99.68</v>
      </c>
      <c r="I205" s="6">
        <f>SUM(I196:I204)</f>
        <v>759.18</v>
      </c>
      <c r="J205" s="6">
        <f>SUM(J196:J204)</f>
        <v>58.075689223057644</v>
      </c>
    </row>
    <row r="206" spans="1:10" x14ac:dyDescent="0.3">
      <c r="A206" s="6"/>
      <c r="B206" s="50" t="s">
        <v>38</v>
      </c>
      <c r="C206" s="51"/>
      <c r="D206" s="52"/>
      <c r="E206" s="6"/>
      <c r="F206" s="6"/>
      <c r="G206" s="6"/>
      <c r="H206" s="6"/>
      <c r="I206" s="6"/>
      <c r="J206" s="6"/>
    </row>
    <row r="207" spans="1:10" x14ac:dyDescent="0.3">
      <c r="A207" s="6" t="s">
        <v>148</v>
      </c>
      <c r="B207" s="32" t="s">
        <v>155</v>
      </c>
      <c r="C207" s="33"/>
      <c r="D207" s="34"/>
      <c r="E207" s="6">
        <v>60</v>
      </c>
      <c r="F207" s="6">
        <v>0.3</v>
      </c>
      <c r="G207" s="6">
        <v>2.2000000000000002</v>
      </c>
      <c r="H207" s="6">
        <v>12</v>
      </c>
      <c r="I207" s="6">
        <v>73</v>
      </c>
      <c r="J207" s="6">
        <v>0.16</v>
      </c>
    </row>
    <row r="208" spans="1:10" x14ac:dyDescent="0.3">
      <c r="A208" s="5" t="s">
        <v>39</v>
      </c>
      <c r="B208" s="32" t="s">
        <v>65</v>
      </c>
      <c r="C208" s="33"/>
      <c r="D208" s="34"/>
      <c r="E208" s="5">
        <v>200</v>
      </c>
      <c r="F208" s="6">
        <v>6</v>
      </c>
      <c r="G208" s="6">
        <v>6.4</v>
      </c>
      <c r="H208" s="6">
        <v>9.4</v>
      </c>
      <c r="I208" s="6">
        <v>120</v>
      </c>
      <c r="J208" s="6">
        <v>0</v>
      </c>
    </row>
    <row r="209" spans="1:10" x14ac:dyDescent="0.3">
      <c r="A209" s="6"/>
      <c r="B209" s="32" t="s">
        <v>21</v>
      </c>
      <c r="C209" s="33"/>
      <c r="D209" s="34"/>
      <c r="E209" s="6">
        <f t="shared" ref="E209:J209" si="6">SUM(E207:E208)</f>
        <v>260</v>
      </c>
      <c r="F209" s="6">
        <f t="shared" si="6"/>
        <v>6.3</v>
      </c>
      <c r="G209" s="6">
        <f t="shared" si="6"/>
        <v>8.6000000000000014</v>
      </c>
      <c r="H209" s="6">
        <f t="shared" si="6"/>
        <v>21.4</v>
      </c>
      <c r="I209" s="6">
        <f t="shared" si="6"/>
        <v>193</v>
      </c>
      <c r="J209" s="6">
        <f t="shared" si="6"/>
        <v>0.16</v>
      </c>
    </row>
    <row r="210" spans="1:10" x14ac:dyDescent="0.3">
      <c r="A210" s="6"/>
      <c r="B210" s="50" t="s">
        <v>43</v>
      </c>
      <c r="C210" s="51"/>
      <c r="D210" s="52"/>
      <c r="E210" s="6">
        <v>1568.5</v>
      </c>
      <c r="F210" s="6">
        <f>F193+F194+F205+F209</f>
        <v>55.599999999999994</v>
      </c>
      <c r="G210" s="6">
        <f>G193+G194+G205+G209</f>
        <v>44.5</v>
      </c>
      <c r="H210" s="6">
        <f>H193+H194+H205+H209</f>
        <v>187.98000000000002</v>
      </c>
      <c r="I210" s="6">
        <f>I193+I194+I205+I209</f>
        <v>1363.1799999999998</v>
      </c>
      <c r="J210" s="6">
        <f>J193+J194+J205+J209</f>
        <v>68.886065162907272</v>
      </c>
    </row>
    <row r="211" spans="1:10" x14ac:dyDescent="0.3">
      <c r="A211" s="44" t="s">
        <v>156</v>
      </c>
      <c r="B211" s="45"/>
      <c r="C211" s="45"/>
      <c r="D211" s="45"/>
      <c r="E211" s="45"/>
      <c r="F211" s="45"/>
      <c r="G211" s="45"/>
      <c r="H211" s="45"/>
      <c r="I211" s="45"/>
      <c r="J211" s="46"/>
    </row>
    <row r="212" spans="1:10" x14ac:dyDescent="0.3">
      <c r="A212" s="4"/>
      <c r="B212" s="44" t="s">
        <v>13</v>
      </c>
      <c r="C212" s="45"/>
      <c r="D212" s="46"/>
      <c r="E212" s="10"/>
      <c r="F212" s="6"/>
      <c r="G212" s="6"/>
      <c r="H212" s="6"/>
      <c r="I212" s="6"/>
      <c r="J212" s="6"/>
    </row>
    <row r="213" spans="1:10" x14ac:dyDescent="0.3">
      <c r="A213" s="5" t="s">
        <v>157</v>
      </c>
      <c r="B213" s="32" t="s">
        <v>158</v>
      </c>
      <c r="C213" s="33"/>
      <c r="D213" s="34"/>
      <c r="E213" s="5">
        <v>200</v>
      </c>
      <c r="F213" s="6">
        <v>6</v>
      </c>
      <c r="G213" s="6">
        <v>5.8</v>
      </c>
      <c r="H213" s="6">
        <v>43.7</v>
      </c>
      <c r="I213" s="6">
        <v>248</v>
      </c>
      <c r="J213" s="6">
        <v>0.35684210526315785</v>
      </c>
    </row>
    <row r="214" spans="1:10" x14ac:dyDescent="0.3">
      <c r="A214" s="4" t="s">
        <v>135</v>
      </c>
      <c r="B214" s="3" t="s">
        <v>69</v>
      </c>
      <c r="C214" s="3"/>
      <c r="D214" s="3"/>
      <c r="E214" s="5">
        <v>200</v>
      </c>
      <c r="F214" s="6">
        <v>3.3</v>
      </c>
      <c r="G214" s="6">
        <v>2.6</v>
      </c>
      <c r="H214" s="6">
        <v>11</v>
      </c>
      <c r="I214" s="6">
        <v>81</v>
      </c>
      <c r="J214" s="6">
        <v>0.39097744360902253</v>
      </c>
    </row>
    <row r="215" spans="1:10" x14ac:dyDescent="0.3">
      <c r="A215" s="5" t="s">
        <v>18</v>
      </c>
      <c r="B215" s="40" t="s">
        <v>19</v>
      </c>
      <c r="C215" s="40"/>
      <c r="D215" s="40"/>
      <c r="E215" s="4" t="s">
        <v>20</v>
      </c>
      <c r="F215" s="6">
        <v>2</v>
      </c>
      <c r="G215" s="6">
        <v>3.8</v>
      </c>
      <c r="H215" s="6">
        <v>11.8</v>
      </c>
      <c r="I215" s="6">
        <v>90.4</v>
      </c>
      <c r="J215" s="6">
        <v>0</v>
      </c>
    </row>
    <row r="216" spans="1:10" x14ac:dyDescent="0.3">
      <c r="A216" s="6"/>
      <c r="B216" s="41" t="s">
        <v>21</v>
      </c>
      <c r="C216" s="42"/>
      <c r="D216" s="43"/>
      <c r="E216" s="6">
        <v>435</v>
      </c>
      <c r="F216" s="6">
        <f>SUM(F213:F215)</f>
        <v>11.3</v>
      </c>
      <c r="G216" s="6">
        <f>SUM(G213:G215)</f>
        <v>12.2</v>
      </c>
      <c r="H216" s="6">
        <f>SUM(H213:H215)</f>
        <v>66.5</v>
      </c>
      <c r="I216" s="6">
        <f>SUM(I213:I215)</f>
        <v>419.4</v>
      </c>
      <c r="J216" s="6">
        <f>SUM(J213:J215)</f>
        <v>0.74781954887218038</v>
      </c>
    </row>
    <row r="217" spans="1:10" x14ac:dyDescent="0.3">
      <c r="A217" s="5" t="s">
        <v>22</v>
      </c>
      <c r="B217" s="8" t="s">
        <v>98</v>
      </c>
      <c r="C217" s="9"/>
      <c r="D217" s="9"/>
      <c r="E217" s="10"/>
      <c r="F217" s="6">
        <v>0</v>
      </c>
      <c r="G217" s="6">
        <v>0</v>
      </c>
      <c r="H217" s="6">
        <v>8.4</v>
      </c>
      <c r="I217" s="6">
        <v>33.9</v>
      </c>
      <c r="J217" s="6">
        <v>10</v>
      </c>
    </row>
    <row r="218" spans="1:10" x14ac:dyDescent="0.3">
      <c r="A218" s="3"/>
      <c r="B218" s="44" t="s">
        <v>24</v>
      </c>
      <c r="C218" s="45"/>
      <c r="D218" s="46"/>
      <c r="E218" s="3"/>
      <c r="F218" s="3"/>
      <c r="G218" s="3"/>
      <c r="H218" s="3"/>
      <c r="I218" s="3"/>
      <c r="J218" s="3"/>
    </row>
    <row r="219" spans="1:10" x14ac:dyDescent="0.3">
      <c r="A219" s="7" t="s">
        <v>25</v>
      </c>
      <c r="B219" s="32" t="s">
        <v>86</v>
      </c>
      <c r="C219" s="33"/>
      <c r="D219" s="34"/>
      <c r="E219" s="6">
        <v>60</v>
      </c>
      <c r="F219" s="6">
        <v>0.3</v>
      </c>
      <c r="G219" s="6">
        <v>0.2</v>
      </c>
      <c r="H219" s="6">
        <v>2.1</v>
      </c>
      <c r="I219" s="6">
        <v>12.7</v>
      </c>
      <c r="J219" s="6">
        <v>0.79999999999999993</v>
      </c>
    </row>
    <row r="220" spans="1:10" x14ac:dyDescent="0.3">
      <c r="A220" s="7" t="s">
        <v>159</v>
      </c>
      <c r="B220" s="32" t="s">
        <v>160</v>
      </c>
      <c r="C220" s="33"/>
      <c r="D220" s="34"/>
      <c r="E220" s="5" t="s">
        <v>57</v>
      </c>
      <c r="F220" s="6">
        <v>4.2</v>
      </c>
      <c r="G220" s="6">
        <v>4.5</v>
      </c>
      <c r="H220" s="6">
        <v>10.5</v>
      </c>
      <c r="I220" s="6">
        <v>96.8</v>
      </c>
      <c r="J220" s="6">
        <v>1.8045112781954886</v>
      </c>
    </row>
    <row r="221" spans="1:10" x14ac:dyDescent="0.3">
      <c r="A221" s="7" t="s">
        <v>103</v>
      </c>
      <c r="B221" s="32" t="s">
        <v>104</v>
      </c>
      <c r="C221" s="33"/>
      <c r="D221" s="34"/>
      <c r="E221" s="6">
        <v>80</v>
      </c>
      <c r="F221" s="6">
        <v>12.58</v>
      </c>
      <c r="G221" s="6">
        <v>15.6</v>
      </c>
      <c r="H221" s="6">
        <v>2.5099999999999998</v>
      </c>
      <c r="I221" s="6">
        <v>200.8</v>
      </c>
      <c r="J221" s="6">
        <v>0.26315789473684209</v>
      </c>
    </row>
    <row r="222" spans="1:10" x14ac:dyDescent="0.3">
      <c r="A222" s="7" t="s">
        <v>161</v>
      </c>
      <c r="B222" s="40" t="s">
        <v>162</v>
      </c>
      <c r="C222" s="40"/>
      <c r="D222" s="40"/>
      <c r="E222" s="6">
        <v>130</v>
      </c>
      <c r="F222" s="6">
        <v>7.5</v>
      </c>
      <c r="G222" s="6">
        <v>5.9</v>
      </c>
      <c r="H222" s="6">
        <v>39.6</v>
      </c>
      <c r="I222" s="6">
        <v>217</v>
      </c>
      <c r="J222" s="6">
        <v>7</v>
      </c>
    </row>
    <row r="223" spans="1:10" x14ac:dyDescent="0.3">
      <c r="A223" s="7"/>
      <c r="B223" s="3" t="s">
        <v>163</v>
      </c>
      <c r="C223" s="3"/>
      <c r="D223" s="3"/>
      <c r="E223" s="6"/>
      <c r="F223" s="6"/>
      <c r="G223" s="6"/>
      <c r="H223" s="6"/>
      <c r="I223" s="6"/>
      <c r="J223" s="6"/>
    </row>
    <row r="224" spans="1:10" x14ac:dyDescent="0.3">
      <c r="A224" s="5" t="s">
        <v>33</v>
      </c>
      <c r="B224" s="3" t="s">
        <v>34</v>
      </c>
      <c r="C224" s="3"/>
      <c r="D224" s="3"/>
      <c r="E224" s="5">
        <v>200</v>
      </c>
      <c r="F224" s="6">
        <v>0</v>
      </c>
      <c r="G224" s="6">
        <v>0</v>
      </c>
      <c r="H224" s="6">
        <v>18.3</v>
      </c>
      <c r="I224" s="6">
        <v>75</v>
      </c>
      <c r="J224" s="6">
        <v>37.714285714285708</v>
      </c>
    </row>
    <row r="225" spans="1:10" x14ac:dyDescent="0.3">
      <c r="A225" s="7" t="s">
        <v>35</v>
      </c>
      <c r="B225" s="3" t="s">
        <v>36</v>
      </c>
      <c r="C225" s="3"/>
      <c r="D225" s="3"/>
      <c r="E225" s="7">
        <v>30</v>
      </c>
      <c r="F225" s="6">
        <v>2.31</v>
      </c>
      <c r="G225" s="6">
        <v>0.28000000000000003</v>
      </c>
      <c r="H225" s="6">
        <v>14.4</v>
      </c>
      <c r="I225" s="6">
        <v>70.8</v>
      </c>
      <c r="J225" s="6">
        <v>0</v>
      </c>
    </row>
    <row r="226" spans="1:10" x14ac:dyDescent="0.3">
      <c r="A226" s="7" t="s">
        <v>35</v>
      </c>
      <c r="B226" s="32" t="s">
        <v>37</v>
      </c>
      <c r="C226" s="33"/>
      <c r="D226" s="34"/>
      <c r="E226" s="7">
        <v>37.5</v>
      </c>
      <c r="F226" s="6">
        <v>7.02</v>
      </c>
      <c r="G226" s="6">
        <v>0.41</v>
      </c>
      <c r="H226" s="6">
        <v>17.399999999999999</v>
      </c>
      <c r="I226" s="6">
        <v>84</v>
      </c>
      <c r="J226" s="6">
        <v>0</v>
      </c>
    </row>
    <row r="227" spans="1:10" x14ac:dyDescent="0.3">
      <c r="A227" s="7"/>
      <c r="B227" s="32" t="s">
        <v>21</v>
      </c>
      <c r="C227" s="33"/>
      <c r="D227" s="34"/>
      <c r="E227" s="6">
        <v>767.5</v>
      </c>
      <c r="F227" s="6">
        <f t="shared" ref="F227:J227" si="7">SUM(F219:F226)</f>
        <v>33.909999999999997</v>
      </c>
      <c r="G227" s="6">
        <f t="shared" si="7"/>
        <v>26.890000000000004</v>
      </c>
      <c r="H227" s="6">
        <f t="shared" si="7"/>
        <v>104.81</v>
      </c>
      <c r="I227" s="6">
        <f t="shared" si="7"/>
        <v>757.09999999999991</v>
      </c>
      <c r="J227" s="6">
        <f t="shared" si="7"/>
        <v>47.581954887218039</v>
      </c>
    </row>
    <row r="228" spans="1:10" x14ac:dyDescent="0.3">
      <c r="A228" s="7"/>
      <c r="B228" s="50" t="s">
        <v>38</v>
      </c>
      <c r="C228" s="51"/>
      <c r="D228" s="52"/>
      <c r="E228" s="7"/>
      <c r="F228" s="6"/>
      <c r="G228" s="6"/>
      <c r="H228" s="6"/>
      <c r="I228" s="6"/>
      <c r="J228" s="6"/>
    </row>
    <row r="229" spans="1:10" x14ac:dyDescent="0.3">
      <c r="A229" s="7" t="s">
        <v>39</v>
      </c>
      <c r="B229" s="3" t="s">
        <v>40</v>
      </c>
      <c r="C229" s="3"/>
      <c r="D229" s="3"/>
      <c r="E229" s="5">
        <v>200</v>
      </c>
      <c r="F229" s="6">
        <v>6</v>
      </c>
      <c r="G229" s="6">
        <v>5</v>
      </c>
      <c r="H229" s="6">
        <v>22</v>
      </c>
      <c r="I229" s="6">
        <v>158</v>
      </c>
      <c r="J229" s="6">
        <v>0</v>
      </c>
    </row>
    <row r="230" spans="1:10" x14ac:dyDescent="0.3">
      <c r="A230" s="7" t="s">
        <v>35</v>
      </c>
      <c r="B230" s="32" t="s">
        <v>164</v>
      </c>
      <c r="C230" s="33"/>
      <c r="D230" s="34"/>
      <c r="E230" s="6">
        <v>50</v>
      </c>
      <c r="F230" s="6">
        <v>4</v>
      </c>
      <c r="G230" s="6">
        <v>5</v>
      </c>
      <c r="H230" s="6">
        <v>22</v>
      </c>
      <c r="I230" s="6">
        <v>235</v>
      </c>
      <c r="J230" s="6">
        <v>0</v>
      </c>
    </row>
    <row r="231" spans="1:10" x14ac:dyDescent="0.3">
      <c r="A231" s="7"/>
      <c r="B231" s="32" t="s">
        <v>21</v>
      </c>
      <c r="C231" s="33"/>
      <c r="D231" s="34"/>
      <c r="E231" s="6">
        <v>250</v>
      </c>
      <c r="F231" s="6">
        <f>SUM(F229:F230)</f>
        <v>10</v>
      </c>
      <c r="G231" s="6">
        <f>SUM(G229:G230)</f>
        <v>10</v>
      </c>
      <c r="H231" s="6">
        <f>SUM(H229:H230)</f>
        <v>44</v>
      </c>
      <c r="I231" s="6">
        <f>SUM(I229:I230)</f>
        <v>393</v>
      </c>
      <c r="J231" s="6">
        <f>SUM(J229:J230)</f>
        <v>0</v>
      </c>
    </row>
    <row r="232" spans="1:10" x14ac:dyDescent="0.3">
      <c r="A232" s="7"/>
      <c r="B232" s="50" t="s">
        <v>43</v>
      </c>
      <c r="C232" s="51"/>
      <c r="D232" s="52"/>
      <c r="E232" s="6">
        <v>1532.5</v>
      </c>
      <c r="F232" s="6">
        <f>F216+F217+F227+F231</f>
        <v>55.209999999999994</v>
      </c>
      <c r="G232" s="6">
        <f>G216+G217+G227+G231</f>
        <v>49.09</v>
      </c>
      <c r="H232" s="6">
        <f>H216+H217+H227+H231</f>
        <v>223.71</v>
      </c>
      <c r="I232" s="6">
        <f>I216+I217+I227+I231</f>
        <v>1603.3999999999999</v>
      </c>
      <c r="J232" s="6">
        <f>J216+J217+J227+J231</f>
        <v>58.329774436090219</v>
      </c>
    </row>
    <row r="233" spans="1:10" x14ac:dyDescent="0.3">
      <c r="A233" s="44" t="s">
        <v>165</v>
      </c>
      <c r="B233" s="45"/>
      <c r="C233" s="45"/>
      <c r="D233" s="45"/>
      <c r="E233" s="45"/>
      <c r="F233" s="45"/>
      <c r="G233" s="45"/>
      <c r="H233" s="45"/>
      <c r="I233" s="45"/>
      <c r="J233" s="46"/>
    </row>
    <row r="234" spans="1:10" x14ac:dyDescent="0.3">
      <c r="A234" s="3"/>
      <c r="B234" s="44" t="s">
        <v>13</v>
      </c>
      <c r="C234" s="45"/>
      <c r="D234" s="46"/>
      <c r="E234" s="6"/>
      <c r="F234" s="6"/>
      <c r="G234" s="6"/>
      <c r="H234" s="6"/>
      <c r="I234" s="6"/>
      <c r="J234" s="6"/>
    </row>
    <row r="235" spans="1:10" x14ac:dyDescent="0.3">
      <c r="A235" s="5" t="s">
        <v>45</v>
      </c>
      <c r="B235" s="32" t="s">
        <v>166</v>
      </c>
      <c r="C235" s="33"/>
      <c r="D235" s="34"/>
      <c r="E235" s="5">
        <v>200</v>
      </c>
      <c r="F235" s="6">
        <v>5.3</v>
      </c>
      <c r="G235" s="6">
        <v>5.0999999999999996</v>
      </c>
      <c r="H235" s="6">
        <v>28.6</v>
      </c>
      <c r="I235" s="6">
        <v>178</v>
      </c>
      <c r="J235" s="6">
        <v>0.42481203007518792</v>
      </c>
    </row>
    <row r="236" spans="1:10" x14ac:dyDescent="0.3">
      <c r="A236" s="5" t="s">
        <v>16</v>
      </c>
      <c r="B236" s="40" t="s">
        <v>17</v>
      </c>
      <c r="C236" s="40"/>
      <c r="D236" s="40"/>
      <c r="E236" s="5">
        <v>200</v>
      </c>
      <c r="F236" s="6">
        <v>0.13</v>
      </c>
      <c r="G236" s="6">
        <v>0</v>
      </c>
      <c r="H236" s="6">
        <v>6.4</v>
      </c>
      <c r="I236" s="6">
        <v>26.1</v>
      </c>
      <c r="J236" s="6">
        <v>0.22556390977443608</v>
      </c>
    </row>
    <row r="237" spans="1:10" x14ac:dyDescent="0.3">
      <c r="A237" s="5" t="s">
        <v>18</v>
      </c>
      <c r="B237" s="40" t="s">
        <v>19</v>
      </c>
      <c r="C237" s="40"/>
      <c r="D237" s="40"/>
      <c r="E237" s="4" t="s">
        <v>20</v>
      </c>
      <c r="F237" s="6">
        <v>1.95</v>
      </c>
      <c r="G237" s="6">
        <v>3.8</v>
      </c>
      <c r="H237" s="6">
        <v>11.8</v>
      </c>
      <c r="I237" s="6">
        <v>90.4</v>
      </c>
      <c r="J237" s="6">
        <v>0</v>
      </c>
    </row>
    <row r="238" spans="1:10" x14ac:dyDescent="0.3">
      <c r="A238" s="5"/>
      <c r="B238" s="40" t="s">
        <v>167</v>
      </c>
      <c r="C238" s="40"/>
      <c r="D238" s="40"/>
      <c r="E238" s="7">
        <v>437</v>
      </c>
      <c r="F238" s="6">
        <f>SUM(F235:F237)</f>
        <v>7.38</v>
      </c>
      <c r="G238" s="6">
        <f>SUM(G235:G237)</f>
        <v>8.8999999999999986</v>
      </c>
      <c r="H238" s="6">
        <f>SUM(H235:H237)</f>
        <v>46.8</v>
      </c>
      <c r="I238" s="6">
        <f>SUM(I235:I237)</f>
        <v>294.5</v>
      </c>
      <c r="J238" s="6">
        <f>SUM(J235:J237)</f>
        <v>0.65037593984962405</v>
      </c>
    </row>
    <row r="239" spans="1:10" x14ac:dyDescent="0.3">
      <c r="A239" s="5" t="s">
        <v>22</v>
      </c>
      <c r="B239" s="32" t="s">
        <v>70</v>
      </c>
      <c r="C239" s="33"/>
      <c r="D239" s="33"/>
      <c r="E239" s="34"/>
      <c r="F239" s="6">
        <v>0</v>
      </c>
      <c r="G239" s="6">
        <v>0</v>
      </c>
      <c r="H239" s="6">
        <v>11.2</v>
      </c>
      <c r="I239" s="6">
        <v>45.2</v>
      </c>
      <c r="J239" s="6">
        <v>10</v>
      </c>
    </row>
    <row r="240" spans="1:10" x14ac:dyDescent="0.3">
      <c r="A240" s="7"/>
      <c r="B240" s="39" t="s">
        <v>24</v>
      </c>
      <c r="C240" s="39"/>
      <c r="D240" s="39"/>
      <c r="E240" s="6"/>
      <c r="F240" s="6"/>
      <c r="G240" s="6"/>
      <c r="H240" s="6"/>
      <c r="I240" s="6"/>
      <c r="J240" s="6"/>
    </row>
    <row r="241" spans="1:10" x14ac:dyDescent="0.3">
      <c r="A241" s="7" t="s">
        <v>168</v>
      </c>
      <c r="B241" s="58" t="s">
        <v>169</v>
      </c>
      <c r="C241" s="69"/>
      <c r="D241" s="70"/>
      <c r="E241" s="7">
        <v>60</v>
      </c>
      <c r="F241" s="6">
        <v>0.8</v>
      </c>
      <c r="G241" s="6">
        <v>5</v>
      </c>
      <c r="H241" s="6">
        <v>5.4</v>
      </c>
      <c r="I241" s="6">
        <v>64</v>
      </c>
      <c r="J241" s="6">
        <v>42.67</v>
      </c>
    </row>
    <row r="242" spans="1:10" x14ac:dyDescent="0.3">
      <c r="A242" s="5" t="s">
        <v>170</v>
      </c>
      <c r="B242" s="40" t="s">
        <v>171</v>
      </c>
      <c r="C242" s="40"/>
      <c r="D242" s="40"/>
      <c r="E242" s="5" t="s">
        <v>57</v>
      </c>
      <c r="F242" s="6">
        <v>7.89</v>
      </c>
      <c r="G242" s="6">
        <v>3.73</v>
      </c>
      <c r="H242" s="6">
        <v>17.48</v>
      </c>
      <c r="I242" s="6">
        <v>124.4</v>
      </c>
      <c r="J242" s="6">
        <v>5.3383458646616537</v>
      </c>
    </row>
    <row r="243" spans="1:10" x14ac:dyDescent="0.3">
      <c r="A243" s="5"/>
      <c r="B243" s="3" t="s">
        <v>116</v>
      </c>
      <c r="C243" s="3"/>
      <c r="D243" s="3"/>
      <c r="E243" s="5">
        <v>30</v>
      </c>
      <c r="F243" s="6">
        <v>2.6</v>
      </c>
      <c r="G243" s="6">
        <v>0.3</v>
      </c>
      <c r="H243" s="6">
        <v>17</v>
      </c>
      <c r="I243" s="6">
        <v>79</v>
      </c>
      <c r="J243" s="6">
        <v>0</v>
      </c>
    </row>
    <row r="244" spans="1:10" x14ac:dyDescent="0.3">
      <c r="A244" s="7" t="s">
        <v>139</v>
      </c>
      <c r="B244" s="40" t="s">
        <v>172</v>
      </c>
      <c r="C244" s="40"/>
      <c r="D244" s="40"/>
      <c r="E244" s="6">
        <v>80</v>
      </c>
      <c r="F244" s="6">
        <v>11.4</v>
      </c>
      <c r="G244" s="6">
        <v>11.1</v>
      </c>
      <c r="H244" s="6">
        <v>5.2</v>
      </c>
      <c r="I244" s="6">
        <v>166</v>
      </c>
      <c r="J244" s="6">
        <v>0</v>
      </c>
    </row>
    <row r="245" spans="1:10" x14ac:dyDescent="0.3">
      <c r="A245" s="7" t="s">
        <v>119</v>
      </c>
      <c r="B245" s="40" t="s">
        <v>120</v>
      </c>
      <c r="C245" s="40"/>
      <c r="D245" s="40"/>
      <c r="E245" s="6">
        <v>150</v>
      </c>
      <c r="F245" s="6">
        <v>5.3</v>
      </c>
      <c r="G245" s="6">
        <v>3.8</v>
      </c>
      <c r="H245" s="6">
        <v>32.4</v>
      </c>
      <c r="I245" s="6">
        <v>188</v>
      </c>
      <c r="J245" s="6">
        <v>7.16</v>
      </c>
    </row>
    <row r="246" spans="1:10" x14ac:dyDescent="0.3">
      <c r="A246" s="7" t="s">
        <v>33</v>
      </c>
      <c r="B246" s="40" t="s">
        <v>34</v>
      </c>
      <c r="C246" s="40"/>
      <c r="D246" s="40"/>
      <c r="E246" s="5">
        <v>200</v>
      </c>
      <c r="F246" s="6">
        <v>0.5</v>
      </c>
      <c r="G246" s="6">
        <v>0</v>
      </c>
      <c r="H246" s="6">
        <v>18.3</v>
      </c>
      <c r="I246" s="6">
        <v>72</v>
      </c>
      <c r="J246" s="6">
        <v>37.593984962406012</v>
      </c>
    </row>
    <row r="247" spans="1:10" x14ac:dyDescent="0.3">
      <c r="A247" s="5" t="s">
        <v>35</v>
      </c>
      <c r="B247" s="40" t="s">
        <v>36</v>
      </c>
      <c r="C247" s="40"/>
      <c r="D247" s="40"/>
      <c r="E247" s="7">
        <v>30</v>
      </c>
      <c r="F247" s="6">
        <v>2.31</v>
      </c>
      <c r="G247" s="6">
        <v>0.28000000000000003</v>
      </c>
      <c r="H247" s="6">
        <v>14.4</v>
      </c>
      <c r="I247" s="6">
        <v>70.8</v>
      </c>
      <c r="J247" s="6">
        <v>0</v>
      </c>
    </row>
    <row r="248" spans="1:10" x14ac:dyDescent="0.3">
      <c r="A248" s="7"/>
      <c r="B248" s="40" t="s">
        <v>21</v>
      </c>
      <c r="C248" s="40"/>
      <c r="D248" s="40"/>
      <c r="E248" s="6">
        <v>754</v>
      </c>
      <c r="F248" s="6">
        <f>SUM(F241:F247)</f>
        <v>30.799999999999997</v>
      </c>
      <c r="G248" s="6">
        <f>SUM(G241:G247)</f>
        <v>24.210000000000004</v>
      </c>
      <c r="H248" s="6">
        <f>SUM(H241:H247)</f>
        <v>110.18</v>
      </c>
      <c r="I248" s="6">
        <f>SUM(I241:I247)</f>
        <v>764.19999999999993</v>
      </c>
      <c r="J248" s="6">
        <f>SUM(J241:J247)</f>
        <v>92.762330827067672</v>
      </c>
    </row>
    <row r="249" spans="1:10" x14ac:dyDescent="0.3">
      <c r="A249" s="7"/>
      <c r="B249" s="50" t="s">
        <v>38</v>
      </c>
      <c r="C249" s="51"/>
      <c r="D249" s="52"/>
      <c r="E249" s="6"/>
      <c r="F249" s="6"/>
      <c r="G249" s="6"/>
      <c r="H249" s="6"/>
      <c r="I249" s="6"/>
      <c r="J249" s="6"/>
    </row>
    <row r="250" spans="1:10" x14ac:dyDescent="0.3">
      <c r="A250" s="7" t="s">
        <v>41</v>
      </c>
      <c r="B250" s="40" t="s">
        <v>173</v>
      </c>
      <c r="C250" s="40"/>
      <c r="D250" s="40"/>
      <c r="E250" s="5">
        <v>80</v>
      </c>
      <c r="F250" s="6">
        <v>2.4</v>
      </c>
      <c r="G250" s="6">
        <v>2.2599999999999998</v>
      </c>
      <c r="H250" s="6">
        <v>12.7</v>
      </c>
      <c r="I250" s="6">
        <v>80</v>
      </c>
      <c r="J250" s="6">
        <v>0</v>
      </c>
    </row>
    <row r="251" spans="1:10" x14ac:dyDescent="0.3">
      <c r="A251" s="7"/>
      <c r="B251" s="32" t="s">
        <v>40</v>
      </c>
      <c r="C251" s="33"/>
      <c r="D251" s="34"/>
      <c r="E251" s="7">
        <v>200</v>
      </c>
      <c r="F251" s="6">
        <v>5.2</v>
      </c>
      <c r="G251" s="6">
        <v>6.4</v>
      </c>
      <c r="H251" s="6">
        <v>9.4</v>
      </c>
      <c r="I251" s="6">
        <v>166</v>
      </c>
      <c r="J251" s="6">
        <v>0</v>
      </c>
    </row>
    <row r="252" spans="1:10" x14ac:dyDescent="0.3">
      <c r="A252" s="7"/>
      <c r="B252" s="40" t="s">
        <v>21</v>
      </c>
      <c r="C252" s="40"/>
      <c r="D252" s="40"/>
      <c r="E252" s="6">
        <f t="shared" ref="E252:J252" si="8">SUM(E250:E251)</f>
        <v>280</v>
      </c>
      <c r="F252" s="6">
        <f t="shared" si="8"/>
        <v>7.6</v>
      </c>
      <c r="G252" s="6">
        <f t="shared" si="8"/>
        <v>8.66</v>
      </c>
      <c r="H252" s="6">
        <f t="shared" si="8"/>
        <v>22.1</v>
      </c>
      <c r="I252" s="6">
        <f t="shared" si="8"/>
        <v>246</v>
      </c>
      <c r="J252" s="6">
        <f t="shared" si="8"/>
        <v>0</v>
      </c>
    </row>
    <row r="253" spans="1:10" x14ac:dyDescent="0.3">
      <c r="A253" s="7"/>
      <c r="B253" s="47" t="s">
        <v>43</v>
      </c>
      <c r="C253" s="47"/>
      <c r="D253" s="47"/>
      <c r="E253" s="6">
        <v>1571</v>
      </c>
      <c r="F253" s="6">
        <f>F238+F239+F248+F252</f>
        <v>45.78</v>
      </c>
      <c r="G253" s="6">
        <f>G238+G239+G248+G252</f>
        <v>41.769999999999996</v>
      </c>
      <c r="H253" s="6">
        <f>H238+H239+H248+H252</f>
        <v>190.28</v>
      </c>
      <c r="I253" s="6">
        <f>I238+I239+I248+I252</f>
        <v>1349.8999999999999</v>
      </c>
      <c r="J253" s="6">
        <f>J238+J239+J248+J252</f>
        <v>103.4127067669173</v>
      </c>
    </row>
    <row r="254" spans="1:10" x14ac:dyDescent="0.3">
      <c r="A254" s="39" t="s">
        <v>174</v>
      </c>
      <c r="B254" s="39"/>
      <c r="C254" s="39"/>
      <c r="D254" s="39"/>
      <c r="E254" s="39"/>
      <c r="F254" s="39"/>
      <c r="G254" s="39"/>
      <c r="H254" s="39"/>
      <c r="I254" s="39"/>
      <c r="J254" s="39"/>
    </row>
    <row r="255" spans="1:10" x14ac:dyDescent="0.3">
      <c r="A255" s="3"/>
      <c r="B255" s="44" t="s">
        <v>13</v>
      </c>
      <c r="C255" s="45"/>
      <c r="D255" s="46"/>
      <c r="E255" s="6"/>
      <c r="F255" s="6"/>
      <c r="G255" s="6"/>
      <c r="H255" s="6"/>
      <c r="I255" s="6"/>
      <c r="J255" s="6"/>
    </row>
    <row r="256" spans="1:10" x14ac:dyDescent="0.3">
      <c r="A256" s="7" t="s">
        <v>175</v>
      </c>
      <c r="B256" s="41" t="s">
        <v>176</v>
      </c>
      <c r="C256" s="42"/>
      <c r="D256" s="43"/>
      <c r="E256" s="6">
        <v>200</v>
      </c>
      <c r="F256" s="6">
        <v>6.5</v>
      </c>
      <c r="G256" s="6">
        <v>6</v>
      </c>
      <c r="H256" s="6">
        <v>31.2</v>
      </c>
      <c r="I256" s="6">
        <v>206</v>
      </c>
      <c r="J256" s="6">
        <v>0.4</v>
      </c>
    </row>
    <row r="257" spans="1:10" x14ac:dyDescent="0.3">
      <c r="A257" s="4" t="s">
        <v>48</v>
      </c>
      <c r="B257" s="40" t="s">
        <v>177</v>
      </c>
      <c r="C257" s="40"/>
      <c r="D257" s="40"/>
      <c r="E257" s="5">
        <v>200</v>
      </c>
      <c r="F257" s="6">
        <v>3</v>
      </c>
      <c r="G257" s="6">
        <v>2.5</v>
      </c>
      <c r="H257" s="6">
        <v>10.9</v>
      </c>
      <c r="I257" s="6">
        <v>78</v>
      </c>
      <c r="J257" s="6">
        <v>0.5</v>
      </c>
    </row>
    <row r="258" spans="1:10" x14ac:dyDescent="0.3">
      <c r="A258" s="5"/>
      <c r="B258" s="40" t="s">
        <v>178</v>
      </c>
      <c r="C258" s="40"/>
      <c r="D258" s="40"/>
      <c r="E258" s="5"/>
      <c r="F258" s="6"/>
      <c r="G258" s="6"/>
      <c r="H258" s="6"/>
      <c r="I258" s="6"/>
      <c r="J258" s="6"/>
    </row>
    <row r="259" spans="1:10" x14ac:dyDescent="0.3">
      <c r="A259" s="5" t="s">
        <v>18</v>
      </c>
      <c r="B259" s="40" t="s">
        <v>50</v>
      </c>
      <c r="C259" s="40"/>
      <c r="D259" s="40"/>
      <c r="E259" s="5" t="s">
        <v>51</v>
      </c>
      <c r="F259" s="6">
        <v>3.7</v>
      </c>
      <c r="G259" s="6">
        <v>2.19</v>
      </c>
      <c r="H259" s="6">
        <v>10.6</v>
      </c>
      <c r="I259" s="6">
        <v>78</v>
      </c>
      <c r="J259" s="6">
        <v>7.0000000000000007E-2</v>
      </c>
    </row>
    <row r="260" spans="1:10" x14ac:dyDescent="0.3">
      <c r="A260" s="5"/>
      <c r="B260" s="40" t="s">
        <v>21</v>
      </c>
      <c r="C260" s="40"/>
      <c r="D260" s="40"/>
      <c r="E260" s="7">
        <v>441</v>
      </c>
      <c r="F260" s="6">
        <v>11</v>
      </c>
      <c r="G260" s="6">
        <f>SUM(G256:G259)</f>
        <v>10.69</v>
      </c>
      <c r="H260" s="6">
        <f>SUM(H256:H259)</f>
        <v>52.7</v>
      </c>
      <c r="I260" s="6">
        <f>SUM(I256:I259)</f>
        <v>362</v>
      </c>
      <c r="J260" s="6">
        <f>SUM(J256:J259)</f>
        <v>0.97</v>
      </c>
    </row>
    <row r="261" spans="1:10" x14ac:dyDescent="0.3">
      <c r="A261" s="5" t="s">
        <v>22</v>
      </c>
      <c r="B261" s="32" t="s">
        <v>52</v>
      </c>
      <c r="C261" s="33"/>
      <c r="D261" s="33"/>
      <c r="E261" s="34"/>
      <c r="F261" s="6">
        <v>0</v>
      </c>
      <c r="G261" s="6">
        <v>0</v>
      </c>
      <c r="H261" s="6">
        <v>19</v>
      </c>
      <c r="I261" s="6">
        <v>80</v>
      </c>
      <c r="J261" s="6">
        <v>10</v>
      </c>
    </row>
    <row r="262" spans="1:10" x14ac:dyDescent="0.3">
      <c r="A262" s="5"/>
      <c r="B262" s="50" t="s">
        <v>24</v>
      </c>
      <c r="C262" s="51"/>
      <c r="D262" s="52"/>
      <c r="E262" s="3"/>
      <c r="F262" s="6"/>
      <c r="G262" s="6"/>
      <c r="H262" s="6"/>
      <c r="I262" s="6"/>
      <c r="J262" s="6"/>
    </row>
    <row r="263" spans="1:10" x14ac:dyDescent="0.3">
      <c r="A263" s="5" t="s">
        <v>68</v>
      </c>
      <c r="B263" s="40" t="s">
        <v>54</v>
      </c>
      <c r="C263" s="40"/>
      <c r="D263" s="40"/>
      <c r="E263" s="7">
        <v>60</v>
      </c>
      <c r="F263" s="6">
        <v>0.7</v>
      </c>
      <c r="G263" s="6">
        <v>4</v>
      </c>
      <c r="H263" s="6">
        <v>6.6</v>
      </c>
      <c r="I263" s="6">
        <v>64</v>
      </c>
      <c r="J263" s="6">
        <v>1.4536340852130325</v>
      </c>
    </row>
    <row r="264" spans="1:10" x14ac:dyDescent="0.3">
      <c r="A264" s="7" t="s">
        <v>55</v>
      </c>
      <c r="B264" s="40" t="s">
        <v>179</v>
      </c>
      <c r="C264" s="40"/>
      <c r="D264" s="40"/>
      <c r="E264" s="6" t="s">
        <v>57</v>
      </c>
      <c r="F264" s="6">
        <v>4.29</v>
      </c>
      <c r="G264" s="6">
        <v>4.53</v>
      </c>
      <c r="H264" s="6">
        <v>6.68</v>
      </c>
      <c r="I264" s="6">
        <v>84.39</v>
      </c>
      <c r="J264" s="6">
        <v>0</v>
      </c>
    </row>
    <row r="265" spans="1:10" x14ac:dyDescent="0.3">
      <c r="A265" s="5" t="s">
        <v>59</v>
      </c>
      <c r="B265" s="40" t="s">
        <v>180</v>
      </c>
      <c r="C265" s="40"/>
      <c r="D265" s="40"/>
      <c r="E265" s="7">
        <v>80</v>
      </c>
      <c r="F265" s="6">
        <v>11</v>
      </c>
      <c r="G265" s="6">
        <v>1.6</v>
      </c>
      <c r="H265" s="6">
        <v>6.4</v>
      </c>
      <c r="I265" s="6">
        <v>120</v>
      </c>
      <c r="J265" s="6">
        <v>0.36</v>
      </c>
    </row>
    <row r="266" spans="1:10" x14ac:dyDescent="0.3">
      <c r="A266" s="7" t="s">
        <v>78</v>
      </c>
      <c r="B266" s="58" t="s">
        <v>79</v>
      </c>
      <c r="C266" s="59"/>
      <c r="D266" s="60"/>
      <c r="E266" s="6">
        <v>150</v>
      </c>
      <c r="F266" s="6">
        <v>3.1</v>
      </c>
      <c r="G266" s="6">
        <v>4.2</v>
      </c>
      <c r="H266" s="6">
        <v>22.3</v>
      </c>
      <c r="I266" s="6">
        <v>135</v>
      </c>
      <c r="J266" s="6">
        <v>0</v>
      </c>
    </row>
    <row r="267" spans="1:10" x14ac:dyDescent="0.3">
      <c r="A267" s="5" t="s">
        <v>33</v>
      </c>
      <c r="B267" s="40" t="s">
        <v>34</v>
      </c>
      <c r="C267" s="40"/>
      <c r="D267" s="40"/>
      <c r="E267" s="5">
        <v>200</v>
      </c>
      <c r="F267" s="6">
        <v>0.5</v>
      </c>
      <c r="G267" s="6">
        <v>0</v>
      </c>
      <c r="H267" s="6">
        <v>18.3</v>
      </c>
      <c r="I267" s="6">
        <v>72</v>
      </c>
      <c r="J267" s="6">
        <v>37.593984962406012</v>
      </c>
    </row>
    <row r="268" spans="1:10" x14ac:dyDescent="0.3">
      <c r="A268" s="5" t="s">
        <v>35</v>
      </c>
      <c r="B268" s="40" t="s">
        <v>36</v>
      </c>
      <c r="C268" s="40"/>
      <c r="D268" s="40"/>
      <c r="E268" s="7">
        <v>30</v>
      </c>
      <c r="F268" s="6">
        <v>2.31</v>
      </c>
      <c r="G268" s="6">
        <v>28</v>
      </c>
      <c r="H268" s="6">
        <v>14.4</v>
      </c>
      <c r="I268" s="6">
        <v>70.8</v>
      </c>
      <c r="J268" s="6">
        <v>0</v>
      </c>
    </row>
    <row r="269" spans="1:10" x14ac:dyDescent="0.3">
      <c r="A269" s="5" t="s">
        <v>35</v>
      </c>
      <c r="B269" s="40" t="s">
        <v>37</v>
      </c>
      <c r="C269" s="40"/>
      <c r="D269" s="40"/>
      <c r="E269" s="7">
        <v>37.5</v>
      </c>
      <c r="F269" s="6">
        <v>7.02</v>
      </c>
      <c r="G269" s="6">
        <v>0.41</v>
      </c>
      <c r="H269" s="6">
        <v>17.399999999999999</v>
      </c>
      <c r="I269" s="6">
        <v>84</v>
      </c>
      <c r="J269" s="6">
        <v>0</v>
      </c>
    </row>
    <row r="270" spans="1:10" x14ac:dyDescent="0.3">
      <c r="A270" s="5"/>
      <c r="B270" s="40" t="s">
        <v>21</v>
      </c>
      <c r="C270" s="40"/>
      <c r="D270" s="40"/>
      <c r="E270" s="3">
        <v>767.5</v>
      </c>
      <c r="F270" s="6">
        <f>SUM(F263:F269)</f>
        <v>28.919999999999998</v>
      </c>
      <c r="G270" s="6">
        <f>SUM(G263:G269)</f>
        <v>42.739999999999995</v>
      </c>
      <c r="H270" s="6">
        <f>SUM(H263:H269)</f>
        <v>92.080000000000013</v>
      </c>
      <c r="I270" s="6">
        <f>SUM(I263:I269)</f>
        <v>630.18999999999994</v>
      </c>
      <c r="J270" s="6">
        <f>SUM(J263:J269)</f>
        <v>39.407619047619043</v>
      </c>
    </row>
    <row r="271" spans="1:10" x14ac:dyDescent="0.3">
      <c r="A271" s="5"/>
      <c r="B271" s="50" t="s">
        <v>38</v>
      </c>
      <c r="C271" s="51"/>
      <c r="D271" s="52"/>
      <c r="E271" s="3"/>
      <c r="F271" s="6"/>
      <c r="G271" s="6"/>
      <c r="H271" s="6"/>
      <c r="I271" s="6"/>
      <c r="J271" s="6"/>
    </row>
    <row r="272" spans="1:10" x14ac:dyDescent="0.3">
      <c r="A272" s="7" t="s">
        <v>181</v>
      </c>
      <c r="B272" s="32" t="s">
        <v>64</v>
      </c>
      <c r="C272" s="33"/>
      <c r="D272" s="34"/>
      <c r="E272" s="6">
        <v>60</v>
      </c>
      <c r="F272" s="6">
        <v>5.3</v>
      </c>
      <c r="G272" s="6">
        <v>3.9</v>
      </c>
      <c r="H272" s="6">
        <v>32.4</v>
      </c>
      <c r="I272" s="6">
        <v>188</v>
      </c>
      <c r="J272" s="6">
        <v>2.6541353383458643</v>
      </c>
    </row>
    <row r="273" spans="1:10" x14ac:dyDescent="0.3">
      <c r="A273" s="23" t="s">
        <v>39</v>
      </c>
      <c r="B273" s="40" t="s">
        <v>65</v>
      </c>
      <c r="C273" s="40"/>
      <c r="D273" s="40"/>
      <c r="E273" s="6">
        <v>200</v>
      </c>
      <c r="F273" s="6">
        <v>6</v>
      </c>
      <c r="G273" s="6">
        <v>6.4</v>
      </c>
      <c r="H273" s="6">
        <v>9.4</v>
      </c>
      <c r="I273" s="6">
        <v>120</v>
      </c>
      <c r="J273" s="6">
        <v>4</v>
      </c>
    </row>
    <row r="274" spans="1:10" x14ac:dyDescent="0.3">
      <c r="A274" s="5"/>
      <c r="B274" s="40" t="s">
        <v>21</v>
      </c>
      <c r="C274" s="40"/>
      <c r="D274" s="40"/>
      <c r="E274" s="7">
        <v>260</v>
      </c>
      <c r="F274" s="6">
        <f>SUM(F272:F273)</f>
        <v>11.3</v>
      </c>
      <c r="G274" s="6">
        <f>SUM(G272:G273)</f>
        <v>10.3</v>
      </c>
      <c r="H274" s="6">
        <f>SUM(H272:H273)</f>
        <v>41.8</v>
      </c>
      <c r="I274" s="6">
        <f>SUM(I272:I273)</f>
        <v>308</v>
      </c>
      <c r="J274" s="6">
        <f>SUM(J272:J273)</f>
        <v>6.6541353383458643</v>
      </c>
    </row>
    <row r="275" spans="1:10" x14ac:dyDescent="0.3">
      <c r="A275" s="5"/>
      <c r="B275" s="47" t="s">
        <v>43</v>
      </c>
      <c r="C275" s="47"/>
      <c r="D275" s="47"/>
      <c r="E275" s="3">
        <v>1568.5</v>
      </c>
      <c r="F275" s="6">
        <f>F260+F261+F270+F274</f>
        <v>51.22</v>
      </c>
      <c r="G275" s="6">
        <f>G260+G261+G270+G274</f>
        <v>63.72999999999999</v>
      </c>
      <c r="H275" s="6">
        <f>H260+H261+H270+H274</f>
        <v>205.58000000000004</v>
      </c>
      <c r="I275" s="6">
        <f>I260+I261+I270+I274</f>
        <v>1380.19</v>
      </c>
      <c r="J275" s="6">
        <f>J260+J261+J270+J274</f>
        <v>57.031754385964909</v>
      </c>
    </row>
    <row r="276" spans="1:10" x14ac:dyDescent="0.3">
      <c r="A276" s="39" t="s">
        <v>182</v>
      </c>
      <c r="B276" s="39"/>
      <c r="C276" s="39"/>
      <c r="D276" s="39"/>
      <c r="E276" s="39"/>
      <c r="F276" s="39"/>
      <c r="G276" s="39"/>
      <c r="H276" s="39"/>
      <c r="I276" s="39"/>
      <c r="J276" s="39"/>
    </row>
    <row r="277" spans="1:10" x14ac:dyDescent="0.3">
      <c r="A277" s="5"/>
      <c r="B277" s="44" t="s">
        <v>13</v>
      </c>
      <c r="C277" s="45"/>
      <c r="D277" s="46"/>
      <c r="E277" s="3"/>
      <c r="F277" s="6"/>
      <c r="G277" s="6"/>
      <c r="H277" s="6"/>
      <c r="I277" s="6"/>
      <c r="J277" s="6"/>
    </row>
    <row r="278" spans="1:10" x14ac:dyDescent="0.3">
      <c r="A278" s="5" t="s">
        <v>63</v>
      </c>
      <c r="B278" s="32" t="s">
        <v>183</v>
      </c>
      <c r="C278" s="33"/>
      <c r="D278" s="34"/>
      <c r="E278" s="5">
        <v>150</v>
      </c>
      <c r="F278" s="6">
        <v>25.3</v>
      </c>
      <c r="G278" s="6">
        <v>14.4</v>
      </c>
      <c r="H278" s="6">
        <v>20.100000000000001</v>
      </c>
      <c r="I278" s="6">
        <v>313</v>
      </c>
      <c r="J278" s="6">
        <v>0.33984962406015035</v>
      </c>
    </row>
    <row r="279" spans="1:10" x14ac:dyDescent="0.3">
      <c r="A279" s="5" t="s">
        <v>135</v>
      </c>
      <c r="B279" s="40" t="s">
        <v>69</v>
      </c>
      <c r="C279" s="40"/>
      <c r="D279" s="40"/>
      <c r="E279" s="5">
        <v>200</v>
      </c>
      <c r="F279" s="6">
        <v>3.3</v>
      </c>
      <c r="G279" s="6">
        <v>2.6</v>
      </c>
      <c r="H279" s="6">
        <v>11</v>
      </c>
      <c r="I279" s="6">
        <v>81</v>
      </c>
      <c r="J279" s="6">
        <v>0.5</v>
      </c>
    </row>
    <row r="280" spans="1:10" x14ac:dyDescent="0.3">
      <c r="A280" s="5" t="s">
        <v>18</v>
      </c>
      <c r="B280" s="40" t="s">
        <v>19</v>
      </c>
      <c r="C280" s="40"/>
      <c r="D280" s="40"/>
      <c r="E280" s="4" t="s">
        <v>20</v>
      </c>
      <c r="F280" s="6">
        <v>1.95</v>
      </c>
      <c r="G280" s="6">
        <v>3.8</v>
      </c>
      <c r="H280" s="6">
        <v>11.8</v>
      </c>
      <c r="I280" s="6">
        <v>90.4</v>
      </c>
      <c r="J280" s="6">
        <v>0</v>
      </c>
    </row>
    <row r="281" spans="1:10" x14ac:dyDescent="0.3">
      <c r="A281" s="7"/>
      <c r="B281" s="40" t="s">
        <v>21</v>
      </c>
      <c r="C281" s="40"/>
      <c r="D281" s="40"/>
      <c r="E281" s="6">
        <v>387</v>
      </c>
      <c r="F281" s="6">
        <f>SUM(F278:F280)</f>
        <v>30.55</v>
      </c>
      <c r="G281" s="6">
        <f>SUM(G278:G280)</f>
        <v>20.8</v>
      </c>
      <c r="H281" s="6">
        <f>SUM(H278:H280)</f>
        <v>42.900000000000006</v>
      </c>
      <c r="I281" s="6">
        <f>SUM(I278:I280)</f>
        <v>484.4</v>
      </c>
      <c r="J281" s="6">
        <f>SUM(J278:J280)</f>
        <v>0.83984962406015029</v>
      </c>
    </row>
    <row r="282" spans="1:10" x14ac:dyDescent="0.3">
      <c r="A282" s="5" t="s">
        <v>22</v>
      </c>
      <c r="B282" s="32" t="s">
        <v>70</v>
      </c>
      <c r="C282" s="33"/>
      <c r="D282" s="33"/>
      <c r="E282" s="34"/>
      <c r="F282" s="6">
        <v>0</v>
      </c>
      <c r="G282" s="6">
        <v>0</v>
      </c>
      <c r="H282" s="6">
        <v>11.2</v>
      </c>
      <c r="I282" s="6">
        <v>45</v>
      </c>
      <c r="J282" s="6">
        <v>10</v>
      </c>
    </row>
    <row r="283" spans="1:10" x14ac:dyDescent="0.3">
      <c r="A283" s="7"/>
      <c r="B283" s="39" t="s">
        <v>24</v>
      </c>
      <c r="C283" s="39"/>
      <c r="D283" s="39"/>
      <c r="E283" s="6"/>
      <c r="F283" s="6"/>
      <c r="G283" s="6"/>
      <c r="H283" s="6"/>
      <c r="I283" s="6"/>
      <c r="J283" s="6"/>
    </row>
    <row r="284" spans="1:10" x14ac:dyDescent="0.3">
      <c r="A284" s="7"/>
      <c r="B284" s="3" t="s">
        <v>184</v>
      </c>
      <c r="C284" s="3"/>
      <c r="D284" s="3"/>
      <c r="E284" s="7">
        <v>60</v>
      </c>
      <c r="F284" s="6">
        <v>0.42</v>
      </c>
      <c r="G284" s="6">
        <v>0.06</v>
      </c>
      <c r="H284" s="6">
        <v>1.1399999999999999</v>
      </c>
      <c r="I284" s="6">
        <v>6.78</v>
      </c>
      <c r="J284" s="6">
        <v>11.278195488721805</v>
      </c>
    </row>
    <row r="285" spans="1:10" x14ac:dyDescent="0.3">
      <c r="A285" s="7" t="s">
        <v>74</v>
      </c>
      <c r="B285" s="40" t="s">
        <v>185</v>
      </c>
      <c r="C285" s="40"/>
      <c r="D285" s="40"/>
      <c r="E285" s="5" t="s">
        <v>57</v>
      </c>
      <c r="F285" s="6">
        <v>4.3899999999999997</v>
      </c>
      <c r="G285" s="6">
        <v>6.33</v>
      </c>
      <c r="H285" s="6">
        <v>11.78</v>
      </c>
      <c r="I285" s="6">
        <v>121.38</v>
      </c>
      <c r="J285" s="6">
        <v>12.631578947368421</v>
      </c>
    </row>
    <row r="286" spans="1:10" x14ac:dyDescent="0.3">
      <c r="A286" s="5" t="s">
        <v>186</v>
      </c>
      <c r="B286" s="40" t="s">
        <v>187</v>
      </c>
      <c r="C286" s="40"/>
      <c r="D286" s="40"/>
      <c r="E286" s="7">
        <v>100</v>
      </c>
      <c r="F286" s="6">
        <v>14.7</v>
      </c>
      <c r="G286" s="6">
        <v>15.7</v>
      </c>
      <c r="H286" s="6">
        <v>3.7</v>
      </c>
      <c r="I286" s="6">
        <v>214</v>
      </c>
      <c r="J286" s="6">
        <v>0.43859649122807021</v>
      </c>
    </row>
    <row r="287" spans="1:10" x14ac:dyDescent="0.3">
      <c r="A287" s="7" t="s">
        <v>161</v>
      </c>
      <c r="B287" s="40" t="s">
        <v>162</v>
      </c>
      <c r="C287" s="40"/>
      <c r="D287" s="40"/>
      <c r="E287" s="6">
        <v>130</v>
      </c>
      <c r="F287" s="6">
        <v>7.5</v>
      </c>
      <c r="G287" s="6">
        <v>5.9</v>
      </c>
      <c r="H287" s="6">
        <v>39.6</v>
      </c>
      <c r="I287" s="6">
        <v>217</v>
      </c>
      <c r="J287" s="6">
        <v>7.16</v>
      </c>
    </row>
    <row r="288" spans="1:10" x14ac:dyDescent="0.3">
      <c r="A288" s="7"/>
      <c r="B288" s="3" t="s">
        <v>163</v>
      </c>
      <c r="C288" s="3"/>
      <c r="D288" s="3"/>
      <c r="E288" s="6"/>
      <c r="F288" s="6"/>
      <c r="G288" s="6"/>
      <c r="H288" s="6"/>
      <c r="I288" s="6"/>
      <c r="J288" s="6"/>
    </row>
    <row r="289" spans="1:10" x14ac:dyDescent="0.3">
      <c r="A289" s="7" t="s">
        <v>33</v>
      </c>
      <c r="B289" s="40" t="s">
        <v>34</v>
      </c>
      <c r="C289" s="40"/>
      <c r="D289" s="40"/>
      <c r="E289" s="6">
        <v>200</v>
      </c>
      <c r="F289" s="6">
        <v>0.5</v>
      </c>
      <c r="G289" s="6">
        <v>0.04</v>
      </c>
      <c r="H289" s="6">
        <v>18.3</v>
      </c>
      <c r="I289" s="6">
        <v>72</v>
      </c>
      <c r="J289" s="6">
        <v>0</v>
      </c>
    </row>
    <row r="290" spans="1:10" x14ac:dyDescent="0.3">
      <c r="A290" s="7" t="s">
        <v>35</v>
      </c>
      <c r="B290" s="40" t="s">
        <v>36</v>
      </c>
      <c r="C290" s="40"/>
      <c r="D290" s="40"/>
      <c r="E290" s="7">
        <v>30</v>
      </c>
      <c r="F290" s="6">
        <v>2.3199999999999998</v>
      </c>
      <c r="G290" s="6">
        <v>0.28000000000000003</v>
      </c>
      <c r="H290" s="6">
        <v>14.4</v>
      </c>
      <c r="I290" s="6">
        <v>70.8</v>
      </c>
      <c r="J290" s="6">
        <v>0</v>
      </c>
    </row>
    <row r="291" spans="1:10" x14ac:dyDescent="0.3">
      <c r="A291" s="7" t="s">
        <v>35</v>
      </c>
      <c r="B291" s="40" t="s">
        <v>37</v>
      </c>
      <c r="C291" s="40"/>
      <c r="D291" s="40"/>
      <c r="E291" s="7">
        <v>37.5</v>
      </c>
      <c r="F291" s="6">
        <v>7.02</v>
      </c>
      <c r="G291" s="6">
        <v>0.41</v>
      </c>
      <c r="H291" s="6">
        <v>17.399999999999999</v>
      </c>
      <c r="I291" s="6">
        <v>84</v>
      </c>
      <c r="J291" s="6">
        <v>0</v>
      </c>
    </row>
    <row r="292" spans="1:10" x14ac:dyDescent="0.3">
      <c r="A292" s="7"/>
      <c r="B292" s="40" t="s">
        <v>21</v>
      </c>
      <c r="C292" s="40"/>
      <c r="D292" s="40"/>
      <c r="E292" s="6">
        <v>767.5</v>
      </c>
      <c r="F292" s="6">
        <f t="shared" ref="F292:J292" si="9">SUM(F284:F291)</f>
        <v>36.849999999999994</v>
      </c>
      <c r="G292" s="6">
        <f t="shared" si="9"/>
        <v>28.720000000000002</v>
      </c>
      <c r="H292" s="6">
        <f t="shared" si="9"/>
        <v>106.32</v>
      </c>
      <c r="I292" s="6">
        <f t="shared" si="9"/>
        <v>785.95999999999992</v>
      </c>
      <c r="J292" s="6">
        <f t="shared" si="9"/>
        <v>31.508370927318293</v>
      </c>
    </row>
    <row r="293" spans="1:10" x14ac:dyDescent="0.3">
      <c r="A293" s="7"/>
      <c r="B293" s="50" t="s">
        <v>38</v>
      </c>
      <c r="C293" s="51"/>
      <c r="D293" s="52"/>
      <c r="E293" s="6"/>
      <c r="F293" s="6"/>
      <c r="G293" s="6"/>
      <c r="H293" s="6"/>
      <c r="I293" s="6"/>
      <c r="J293" s="6"/>
    </row>
    <row r="294" spans="1:10" x14ac:dyDescent="0.3">
      <c r="A294" s="5" t="s">
        <v>91</v>
      </c>
      <c r="B294" s="40" t="s">
        <v>92</v>
      </c>
      <c r="C294" s="40"/>
      <c r="D294" s="40"/>
      <c r="E294" s="7">
        <v>70</v>
      </c>
      <c r="F294" s="6">
        <v>4.55</v>
      </c>
      <c r="G294" s="6">
        <v>5</v>
      </c>
      <c r="H294" s="6">
        <v>28.4</v>
      </c>
      <c r="I294" s="6">
        <v>189</v>
      </c>
      <c r="J294" s="6">
        <v>0.19999999999999998</v>
      </c>
    </row>
    <row r="295" spans="1:10" x14ac:dyDescent="0.3">
      <c r="A295" s="7" t="s">
        <v>39</v>
      </c>
      <c r="B295" s="40" t="s">
        <v>65</v>
      </c>
      <c r="C295" s="40"/>
      <c r="D295" s="40"/>
      <c r="E295" s="5">
        <v>200</v>
      </c>
      <c r="F295" s="6">
        <v>6</v>
      </c>
      <c r="G295" s="6">
        <v>6.4</v>
      </c>
      <c r="H295" s="6">
        <v>9.4</v>
      </c>
      <c r="I295" s="6">
        <v>120</v>
      </c>
      <c r="J295" s="6">
        <v>0.22556390977443608</v>
      </c>
    </row>
    <row r="296" spans="1:10" x14ac:dyDescent="0.3">
      <c r="A296" s="7"/>
      <c r="B296" s="40" t="s">
        <v>167</v>
      </c>
      <c r="C296" s="40"/>
      <c r="D296" s="40"/>
      <c r="E296" s="24">
        <f t="shared" ref="E296:J296" si="10">SUM(E294:E295)</f>
        <v>270</v>
      </c>
      <c r="F296" s="6">
        <f t="shared" si="10"/>
        <v>10.55</v>
      </c>
      <c r="G296" s="6">
        <f t="shared" si="10"/>
        <v>11.4</v>
      </c>
      <c r="H296" s="6">
        <f t="shared" si="10"/>
        <v>37.799999999999997</v>
      </c>
      <c r="I296" s="6">
        <f t="shared" si="10"/>
        <v>309</v>
      </c>
      <c r="J296" s="6">
        <f t="shared" si="10"/>
        <v>0.42556390977443603</v>
      </c>
    </row>
    <row r="297" spans="1:10" x14ac:dyDescent="0.3">
      <c r="A297" s="7"/>
      <c r="B297" s="47" t="s">
        <v>43</v>
      </c>
      <c r="C297" s="47"/>
      <c r="D297" s="47"/>
      <c r="E297" s="6">
        <v>1534.7</v>
      </c>
      <c r="F297" s="6">
        <f>F281+F282+F292+F296</f>
        <v>77.949999999999989</v>
      </c>
      <c r="G297" s="6">
        <f>G281+G282+G292+G296</f>
        <v>60.92</v>
      </c>
      <c r="H297" s="6">
        <f>H281+H282+H292+H296</f>
        <v>198.22000000000003</v>
      </c>
      <c r="I297" s="6">
        <f>I281+I282+I292+I296</f>
        <v>1624.36</v>
      </c>
      <c r="J297" s="6">
        <f>J281+J282+J292+J296</f>
        <v>42.773784461152886</v>
      </c>
    </row>
    <row r="298" spans="1:10" x14ac:dyDescent="0.3">
      <c r="A298" s="7"/>
      <c r="B298" s="40"/>
      <c r="C298" s="40"/>
      <c r="D298" s="40"/>
      <c r="E298" s="6"/>
      <c r="F298" s="6"/>
      <c r="G298" s="6"/>
      <c r="H298" s="6"/>
      <c r="I298" s="6"/>
      <c r="J298" s="6"/>
    </row>
    <row r="299" spans="1:10" x14ac:dyDescent="0.3">
      <c r="A299" s="39" t="s">
        <v>188</v>
      </c>
      <c r="B299" s="39"/>
      <c r="C299" s="39"/>
      <c r="D299" s="39"/>
      <c r="E299" s="39"/>
      <c r="F299" s="39"/>
      <c r="G299" s="39"/>
      <c r="H299" s="39"/>
      <c r="I299" s="39"/>
      <c r="J299" s="39"/>
    </row>
    <row r="300" spans="1:10" x14ac:dyDescent="0.3">
      <c r="A300" s="7"/>
      <c r="B300" s="44" t="s">
        <v>13</v>
      </c>
      <c r="C300" s="45"/>
      <c r="D300" s="46"/>
      <c r="E300" s="6"/>
      <c r="F300" s="6"/>
      <c r="G300" s="6"/>
      <c r="H300" s="6"/>
      <c r="I300" s="6"/>
      <c r="J300" s="6"/>
    </row>
    <row r="301" spans="1:10" x14ac:dyDescent="0.3">
      <c r="A301" s="7" t="s">
        <v>83</v>
      </c>
      <c r="B301" s="48" t="s">
        <v>189</v>
      </c>
      <c r="C301" s="49"/>
      <c r="D301" s="49"/>
      <c r="E301" s="34"/>
      <c r="F301" s="6">
        <v>9.8000000000000007</v>
      </c>
      <c r="G301" s="6">
        <v>13.1</v>
      </c>
      <c r="H301" s="6">
        <v>1.7</v>
      </c>
      <c r="I301" s="6">
        <v>164</v>
      </c>
      <c r="J301" s="6">
        <v>0</v>
      </c>
    </row>
    <row r="302" spans="1:10" x14ac:dyDescent="0.3">
      <c r="A302" s="4" t="s">
        <v>68</v>
      </c>
      <c r="B302" s="18" t="s">
        <v>190</v>
      </c>
      <c r="C302" s="18"/>
      <c r="D302" s="18"/>
      <c r="E302" s="5">
        <v>200</v>
      </c>
      <c r="F302" s="6">
        <v>0.13</v>
      </c>
      <c r="G302" s="6">
        <v>0</v>
      </c>
      <c r="H302" s="6">
        <v>6.4</v>
      </c>
      <c r="I302" s="6">
        <v>26.1</v>
      </c>
      <c r="J302" s="6">
        <v>0.2</v>
      </c>
    </row>
    <row r="303" spans="1:10" x14ac:dyDescent="0.3">
      <c r="A303" s="5" t="s">
        <v>191</v>
      </c>
      <c r="B303" s="3" t="s">
        <v>50</v>
      </c>
      <c r="C303" s="3"/>
      <c r="D303" s="3"/>
      <c r="E303" s="4" t="s">
        <v>20</v>
      </c>
      <c r="F303" s="6">
        <v>3.7</v>
      </c>
      <c r="G303" s="6">
        <v>2.19</v>
      </c>
      <c r="H303" s="6">
        <v>10.6</v>
      </c>
      <c r="I303" s="6">
        <v>78</v>
      </c>
      <c r="J303" s="6">
        <v>0</v>
      </c>
    </row>
    <row r="304" spans="1:10" x14ac:dyDescent="0.3">
      <c r="A304" s="5"/>
      <c r="B304" s="32" t="s">
        <v>21</v>
      </c>
      <c r="C304" s="33"/>
      <c r="D304" s="34"/>
      <c r="E304" s="19">
        <v>337</v>
      </c>
      <c r="F304" s="6">
        <f>SUM(F301:F303)</f>
        <v>13.630000000000003</v>
      </c>
      <c r="G304" s="6">
        <f>SUM(G301:G303)</f>
        <v>15.29</v>
      </c>
      <c r="H304" s="6">
        <f>SUM(H301:H303)</f>
        <v>18.7</v>
      </c>
      <c r="I304" s="6">
        <f>SUM(I301:I303)</f>
        <v>268.10000000000002</v>
      </c>
      <c r="J304" s="6">
        <f>SUM(J301:J303)</f>
        <v>0.2</v>
      </c>
    </row>
    <row r="305" spans="1:10" x14ac:dyDescent="0.3">
      <c r="A305" s="5" t="s">
        <v>22</v>
      </c>
      <c r="B305" s="32" t="s">
        <v>192</v>
      </c>
      <c r="C305" s="33"/>
      <c r="D305" s="33"/>
      <c r="E305" s="34"/>
      <c r="F305" s="6">
        <v>0</v>
      </c>
      <c r="G305" s="6">
        <v>0</v>
      </c>
      <c r="H305" s="6">
        <v>84</v>
      </c>
      <c r="I305" s="6">
        <v>33.9</v>
      </c>
      <c r="J305" s="6">
        <v>10</v>
      </c>
    </row>
    <row r="306" spans="1:10" x14ac:dyDescent="0.3">
      <c r="A306" s="3"/>
      <c r="B306" s="39" t="s">
        <v>24</v>
      </c>
      <c r="C306" s="39"/>
      <c r="D306" s="39"/>
      <c r="E306" s="6"/>
      <c r="F306" s="6"/>
      <c r="G306" s="6"/>
      <c r="H306" s="6"/>
      <c r="I306" s="6"/>
      <c r="J306" s="6"/>
    </row>
    <row r="307" spans="1:10" x14ac:dyDescent="0.3">
      <c r="A307" s="6" t="s">
        <v>193</v>
      </c>
      <c r="B307" s="40" t="s">
        <v>194</v>
      </c>
      <c r="C307" s="40"/>
      <c r="D307" s="40"/>
      <c r="E307" s="5">
        <v>60</v>
      </c>
      <c r="F307" s="6">
        <v>1</v>
      </c>
      <c r="G307" s="6">
        <v>4</v>
      </c>
      <c r="H307" s="6">
        <v>7.1</v>
      </c>
      <c r="I307" s="6">
        <v>63</v>
      </c>
      <c r="J307" s="6">
        <v>22.5</v>
      </c>
    </row>
    <row r="308" spans="1:10" x14ac:dyDescent="0.3">
      <c r="A308" s="6"/>
      <c r="B308" s="8" t="s">
        <v>195</v>
      </c>
      <c r="C308" s="9"/>
      <c r="D308" s="9"/>
      <c r="E308" s="5"/>
      <c r="F308" s="6"/>
      <c r="G308" s="6"/>
      <c r="H308" s="6"/>
      <c r="I308" s="6"/>
      <c r="J308" s="6"/>
    </row>
    <row r="309" spans="1:10" x14ac:dyDescent="0.3">
      <c r="A309" s="7" t="s">
        <v>196</v>
      </c>
      <c r="B309" s="32" t="s">
        <v>197</v>
      </c>
      <c r="C309" s="33"/>
      <c r="D309" s="33"/>
      <c r="E309" s="5" t="s">
        <v>57</v>
      </c>
      <c r="F309" s="6">
        <v>4.49</v>
      </c>
      <c r="G309" s="6">
        <v>6.33</v>
      </c>
      <c r="H309" s="6">
        <v>10.18</v>
      </c>
      <c r="I309" s="6">
        <v>116.38</v>
      </c>
      <c r="J309" s="6">
        <v>9.9248120300751861</v>
      </c>
    </row>
    <row r="310" spans="1:10" x14ac:dyDescent="0.3">
      <c r="A310" s="6" t="s">
        <v>198</v>
      </c>
      <c r="B310" s="41" t="s">
        <v>199</v>
      </c>
      <c r="C310" s="42"/>
      <c r="D310" s="43"/>
      <c r="E310" s="6">
        <v>200</v>
      </c>
      <c r="F310" s="6">
        <v>14</v>
      </c>
      <c r="G310" s="6">
        <v>10.7</v>
      </c>
      <c r="H310" s="6">
        <v>31.4</v>
      </c>
      <c r="I310" s="6">
        <v>270</v>
      </c>
      <c r="J310" s="6">
        <v>0</v>
      </c>
    </row>
    <row r="311" spans="1:10" x14ac:dyDescent="0.3">
      <c r="A311" s="6"/>
      <c r="B311" s="25" t="s">
        <v>200</v>
      </c>
      <c r="C311" s="26"/>
      <c r="D311" s="27"/>
      <c r="E311" s="6"/>
      <c r="F311" s="6"/>
      <c r="G311" s="6"/>
      <c r="H311" s="6"/>
      <c r="I311" s="6"/>
      <c r="J311" s="6"/>
    </row>
    <row r="312" spans="1:10" x14ac:dyDescent="0.3">
      <c r="A312" s="7" t="s">
        <v>33</v>
      </c>
      <c r="B312" s="31" t="s">
        <v>34</v>
      </c>
      <c r="C312" s="31"/>
      <c r="D312" s="31"/>
      <c r="E312" s="5">
        <v>200</v>
      </c>
      <c r="F312" s="6">
        <v>0.5</v>
      </c>
      <c r="G312" s="6">
        <v>0</v>
      </c>
      <c r="H312" s="6">
        <v>18.3</v>
      </c>
      <c r="I312" s="6">
        <v>72</v>
      </c>
      <c r="J312" s="6">
        <v>37.744360902255636</v>
      </c>
    </row>
    <row r="313" spans="1:10" x14ac:dyDescent="0.3">
      <c r="A313" s="7" t="s">
        <v>35</v>
      </c>
      <c r="B313" s="40" t="s">
        <v>36</v>
      </c>
      <c r="C313" s="40"/>
      <c r="D313" s="40"/>
      <c r="E313" s="7">
        <v>30</v>
      </c>
      <c r="F313" s="6">
        <v>2.31</v>
      </c>
      <c r="G313" s="6">
        <v>0.28000000000000003</v>
      </c>
      <c r="H313" s="6">
        <v>14.4</v>
      </c>
      <c r="I313" s="6">
        <v>70.8</v>
      </c>
      <c r="J313" s="6">
        <v>0</v>
      </c>
    </row>
    <row r="314" spans="1:10" x14ac:dyDescent="0.3">
      <c r="A314" s="7" t="s">
        <v>35</v>
      </c>
      <c r="B314" s="40" t="s">
        <v>37</v>
      </c>
      <c r="C314" s="40"/>
      <c r="D314" s="40"/>
      <c r="E314" s="7">
        <v>37.5</v>
      </c>
      <c r="F314" s="6">
        <v>7.02</v>
      </c>
      <c r="G314" s="6">
        <v>0.41</v>
      </c>
      <c r="H314" s="6">
        <v>17.399999999999999</v>
      </c>
      <c r="I314" s="6">
        <v>84</v>
      </c>
      <c r="J314" s="6">
        <v>0</v>
      </c>
    </row>
    <row r="315" spans="1:10" x14ac:dyDescent="0.3">
      <c r="A315" s="7"/>
      <c r="B315" s="40" t="s">
        <v>167</v>
      </c>
      <c r="C315" s="40"/>
      <c r="D315" s="40"/>
      <c r="E315" s="24">
        <v>737.5</v>
      </c>
      <c r="F315" s="6">
        <f t="shared" ref="F315:J315" si="11">SUM(F307:F314)</f>
        <v>29.32</v>
      </c>
      <c r="G315" s="6">
        <f t="shared" si="11"/>
        <v>21.720000000000002</v>
      </c>
      <c r="H315" s="6">
        <f t="shared" si="11"/>
        <v>98.78</v>
      </c>
      <c r="I315" s="6">
        <f t="shared" si="11"/>
        <v>676.18</v>
      </c>
      <c r="J315" s="6">
        <f t="shared" si="11"/>
        <v>70.169172932330824</v>
      </c>
    </row>
    <row r="316" spans="1:10" x14ac:dyDescent="0.3">
      <c r="A316" s="7"/>
      <c r="B316" s="50" t="s">
        <v>38</v>
      </c>
      <c r="C316" s="51"/>
      <c r="D316" s="52"/>
      <c r="E316" s="6"/>
      <c r="F316" s="6"/>
      <c r="G316" s="6"/>
      <c r="H316" s="6"/>
      <c r="I316" s="6"/>
      <c r="J316" s="6"/>
    </row>
    <row r="317" spans="1:10" x14ac:dyDescent="0.3">
      <c r="A317" s="6" t="s">
        <v>80</v>
      </c>
      <c r="B317" s="41" t="s">
        <v>81</v>
      </c>
      <c r="C317" s="42"/>
      <c r="D317" s="43"/>
      <c r="E317" s="6">
        <v>80</v>
      </c>
      <c r="F317" s="6">
        <v>5.4</v>
      </c>
      <c r="G317" s="6">
        <v>3.6</v>
      </c>
      <c r="H317" s="6">
        <v>35</v>
      </c>
      <c r="I317" s="6">
        <v>182.6</v>
      </c>
      <c r="J317" s="6">
        <v>0.24</v>
      </c>
    </row>
    <row r="318" spans="1:10" x14ac:dyDescent="0.3">
      <c r="A318" s="7" t="s">
        <v>39</v>
      </c>
      <c r="B318" s="3" t="s">
        <v>65</v>
      </c>
      <c r="C318" s="3"/>
      <c r="D318" s="3"/>
      <c r="E318" s="5">
        <v>200</v>
      </c>
      <c r="F318" s="6">
        <v>6</v>
      </c>
      <c r="G318" s="6">
        <v>6.4</v>
      </c>
      <c r="H318" s="6">
        <v>9.4</v>
      </c>
      <c r="I318" s="6">
        <v>120</v>
      </c>
      <c r="J318" s="6">
        <v>0</v>
      </c>
    </row>
    <row r="319" spans="1:10" x14ac:dyDescent="0.3">
      <c r="A319" s="7"/>
      <c r="B319" s="40" t="s">
        <v>21</v>
      </c>
      <c r="C319" s="40"/>
      <c r="D319" s="40"/>
      <c r="E319" s="6">
        <v>260</v>
      </c>
      <c r="F319" s="6">
        <f>SUM(F317:F318)</f>
        <v>11.4</v>
      </c>
      <c r="G319" s="6">
        <f>SUM(G317:G318)</f>
        <v>10</v>
      </c>
      <c r="H319" s="6">
        <f>SUM(H317:H318)</f>
        <v>44.4</v>
      </c>
      <c r="I319" s="6">
        <f>SUM(I317:I318)</f>
        <v>302.60000000000002</v>
      </c>
      <c r="J319" s="6">
        <f>SUM(J317:J318)</f>
        <v>0.24</v>
      </c>
    </row>
    <row r="320" spans="1:10" x14ac:dyDescent="0.3">
      <c r="A320" s="7"/>
      <c r="B320" s="47" t="s">
        <v>43</v>
      </c>
      <c r="C320" s="47"/>
      <c r="D320" s="47"/>
      <c r="E320" s="6">
        <v>1434.5</v>
      </c>
      <c r="F320" s="6">
        <f>F304+F305+F315+F319</f>
        <v>54.35</v>
      </c>
      <c r="G320" s="6">
        <f>G304+G305+G315+G319</f>
        <v>47.010000000000005</v>
      </c>
      <c r="H320" s="6">
        <f>H304+H305+H315+H319</f>
        <v>245.88000000000002</v>
      </c>
      <c r="I320" s="6">
        <f>I304+I305+I315+I319</f>
        <v>1280.78</v>
      </c>
      <c r="J320" s="6">
        <f>J304+J305+J315+J319</f>
        <v>80.609172932330821</v>
      </c>
    </row>
    <row r="321" spans="1:10" x14ac:dyDescent="0.3">
      <c r="A321" s="7"/>
      <c r="B321" s="40"/>
      <c r="C321" s="40"/>
      <c r="D321" s="40"/>
      <c r="E321" s="6"/>
      <c r="F321" s="6"/>
      <c r="G321" s="6"/>
      <c r="H321" s="6"/>
      <c r="I321" s="6"/>
      <c r="J321" s="6"/>
    </row>
    <row r="322" spans="1:10" x14ac:dyDescent="0.3">
      <c r="A322" s="44" t="s">
        <v>201</v>
      </c>
      <c r="B322" s="45"/>
      <c r="C322" s="45"/>
      <c r="D322" s="45"/>
      <c r="E322" s="45"/>
      <c r="F322" s="45"/>
      <c r="G322" s="45"/>
      <c r="H322" s="45"/>
      <c r="I322" s="45"/>
      <c r="J322" s="46"/>
    </row>
    <row r="323" spans="1:10" x14ac:dyDescent="0.3">
      <c r="A323" s="3"/>
      <c r="B323" s="44" t="s">
        <v>13</v>
      </c>
      <c r="C323" s="45"/>
      <c r="D323" s="46"/>
      <c r="E323" s="6"/>
      <c r="F323" s="6"/>
      <c r="G323" s="6"/>
      <c r="H323" s="6"/>
      <c r="I323" s="6"/>
      <c r="J323" s="6"/>
    </row>
    <row r="324" spans="1:10" x14ac:dyDescent="0.3">
      <c r="A324" s="7" t="s">
        <v>157</v>
      </c>
      <c r="B324" s="32" t="s">
        <v>202</v>
      </c>
      <c r="C324" s="33"/>
      <c r="D324" s="34"/>
      <c r="E324" s="5">
        <v>200</v>
      </c>
      <c r="F324" s="6">
        <v>6</v>
      </c>
      <c r="G324" s="6">
        <v>5.8</v>
      </c>
      <c r="H324" s="6">
        <v>43.7</v>
      </c>
      <c r="I324" s="6">
        <v>248</v>
      </c>
      <c r="J324" s="6">
        <v>0</v>
      </c>
    </row>
    <row r="325" spans="1:10" x14ac:dyDescent="0.3">
      <c r="A325" s="7" t="s">
        <v>203</v>
      </c>
      <c r="B325" s="32" t="s">
        <v>147</v>
      </c>
      <c r="C325" s="33"/>
      <c r="D325" s="34"/>
      <c r="E325" s="5">
        <v>200</v>
      </c>
      <c r="F325" s="6">
        <v>3</v>
      </c>
      <c r="G325" s="6">
        <v>2.5</v>
      </c>
      <c r="H325" s="6">
        <v>10.9</v>
      </c>
      <c r="I325" s="6">
        <v>78</v>
      </c>
      <c r="J325" s="6">
        <v>0.22556390977443608</v>
      </c>
    </row>
    <row r="326" spans="1:10" x14ac:dyDescent="0.3">
      <c r="A326" s="5" t="s">
        <v>18</v>
      </c>
      <c r="B326" s="32" t="s">
        <v>19</v>
      </c>
      <c r="C326" s="33"/>
      <c r="D326" s="34"/>
      <c r="E326" s="4" t="s">
        <v>20</v>
      </c>
      <c r="F326" s="6">
        <v>1.98</v>
      </c>
      <c r="G326" s="6">
        <v>3.87</v>
      </c>
      <c r="H326" s="6">
        <v>12.05</v>
      </c>
      <c r="I326" s="6">
        <v>92.1</v>
      </c>
      <c r="J326" s="6">
        <v>0</v>
      </c>
    </row>
    <row r="327" spans="1:10" x14ac:dyDescent="0.3">
      <c r="A327" s="7"/>
      <c r="B327" s="32" t="s">
        <v>167</v>
      </c>
      <c r="C327" s="33"/>
      <c r="D327" s="34"/>
      <c r="E327" s="6">
        <v>437</v>
      </c>
      <c r="F327" s="6">
        <f>SUM(F324:F326)</f>
        <v>10.98</v>
      </c>
      <c r="G327" s="6">
        <f>SUM(G324:G326)</f>
        <v>12.170000000000002</v>
      </c>
      <c r="H327" s="6">
        <f>SUM(H324:H326)</f>
        <v>66.650000000000006</v>
      </c>
      <c r="I327" s="6">
        <f>SUM(I324:I326)</f>
        <v>418.1</v>
      </c>
      <c r="J327" s="6">
        <f>SUM(J324:J326)</f>
        <v>0.22556390977443608</v>
      </c>
    </row>
    <row r="328" spans="1:10" x14ac:dyDescent="0.3">
      <c r="A328" s="5" t="s">
        <v>22</v>
      </c>
      <c r="B328" s="32" t="s">
        <v>204</v>
      </c>
      <c r="C328" s="33"/>
      <c r="D328" s="33"/>
      <c r="E328" s="34"/>
      <c r="F328" s="6">
        <v>0</v>
      </c>
      <c r="G328" s="6">
        <v>0</v>
      </c>
      <c r="H328" s="6">
        <v>8.4</v>
      </c>
      <c r="I328" s="6">
        <v>33.9</v>
      </c>
      <c r="J328" s="6">
        <v>10</v>
      </c>
    </row>
    <row r="329" spans="1:10" x14ac:dyDescent="0.3">
      <c r="A329" s="7"/>
      <c r="B329" s="44" t="s">
        <v>24</v>
      </c>
      <c r="C329" s="45"/>
      <c r="D329" s="46"/>
      <c r="E329" s="6"/>
      <c r="F329" s="6"/>
      <c r="G329" s="6"/>
      <c r="H329" s="6"/>
      <c r="I329" s="6"/>
      <c r="J329" s="6"/>
    </row>
    <row r="330" spans="1:10" x14ac:dyDescent="0.3">
      <c r="A330" s="7" t="s">
        <v>168</v>
      </c>
      <c r="B330" s="32" t="s">
        <v>205</v>
      </c>
      <c r="C330" s="33"/>
      <c r="D330" s="34"/>
      <c r="E330" s="6">
        <v>60</v>
      </c>
      <c r="F330" s="6">
        <v>0.3</v>
      </c>
      <c r="G330" s="6">
        <v>0.2</v>
      </c>
      <c r="H330" s="6">
        <v>2.1</v>
      </c>
      <c r="I330" s="6">
        <v>12.7</v>
      </c>
      <c r="J330" s="6">
        <v>6.333333333333333</v>
      </c>
    </row>
    <row r="331" spans="1:10" x14ac:dyDescent="0.3">
      <c r="A331" s="7" t="s">
        <v>87</v>
      </c>
      <c r="B331" s="58" t="s">
        <v>206</v>
      </c>
      <c r="C331" s="59"/>
      <c r="D331" s="60"/>
      <c r="E331" s="5" t="s">
        <v>57</v>
      </c>
      <c r="F331" s="6">
        <v>4</v>
      </c>
      <c r="G331" s="6">
        <v>4</v>
      </c>
      <c r="H331" s="6">
        <v>10.199999999999999</v>
      </c>
      <c r="I331" s="6">
        <v>89.4</v>
      </c>
      <c r="J331" s="6">
        <v>3.9097744360902253</v>
      </c>
    </row>
    <row r="332" spans="1:10" x14ac:dyDescent="0.3">
      <c r="A332" s="7" t="s">
        <v>207</v>
      </c>
      <c r="B332" s="32" t="s">
        <v>208</v>
      </c>
      <c r="C332" s="33"/>
      <c r="D332" s="34"/>
      <c r="E332" s="5">
        <v>80</v>
      </c>
      <c r="F332" s="6">
        <v>14.3</v>
      </c>
      <c r="G332" s="6">
        <v>11.7</v>
      </c>
      <c r="H332" s="6">
        <v>12.1</v>
      </c>
      <c r="I332" s="6">
        <v>211</v>
      </c>
      <c r="J332" s="6">
        <v>6.8421052631578938</v>
      </c>
    </row>
    <row r="333" spans="1:10" x14ac:dyDescent="0.3">
      <c r="A333" s="7" t="s">
        <v>78</v>
      </c>
      <c r="B333" s="32" t="s">
        <v>79</v>
      </c>
      <c r="C333" s="33"/>
      <c r="D333" s="34"/>
      <c r="E333" s="5">
        <v>150</v>
      </c>
      <c r="F333" s="6">
        <v>3.1</v>
      </c>
      <c r="G333" s="6">
        <v>4.2</v>
      </c>
      <c r="H333" s="6">
        <v>22.3</v>
      </c>
      <c r="I333" s="6">
        <v>135</v>
      </c>
      <c r="J333" s="6">
        <v>0</v>
      </c>
    </row>
    <row r="334" spans="1:10" x14ac:dyDescent="0.3">
      <c r="A334" s="7" t="s">
        <v>33</v>
      </c>
      <c r="B334" s="32" t="s">
        <v>34</v>
      </c>
      <c r="C334" s="33"/>
      <c r="D334" s="34"/>
      <c r="E334" s="6">
        <v>200</v>
      </c>
      <c r="F334" s="6">
        <v>0.5</v>
      </c>
      <c r="G334" s="6">
        <v>0</v>
      </c>
      <c r="H334" s="6">
        <v>18.3</v>
      </c>
      <c r="I334" s="6">
        <v>72</v>
      </c>
      <c r="J334" s="6">
        <v>37.593984962406012</v>
      </c>
    </row>
    <row r="335" spans="1:10" x14ac:dyDescent="0.3">
      <c r="A335" s="5" t="s">
        <v>35</v>
      </c>
      <c r="B335" s="32" t="s">
        <v>36</v>
      </c>
      <c r="C335" s="33"/>
      <c r="D335" s="34"/>
      <c r="E335" s="7">
        <v>30</v>
      </c>
      <c r="F335" s="6">
        <v>2.31</v>
      </c>
      <c r="G335" s="6">
        <v>28</v>
      </c>
      <c r="H335" s="6">
        <v>14.4</v>
      </c>
      <c r="I335" s="6">
        <v>70.8</v>
      </c>
      <c r="J335" s="6">
        <v>0</v>
      </c>
    </row>
    <row r="336" spans="1:10" x14ac:dyDescent="0.3">
      <c r="A336" s="5" t="s">
        <v>35</v>
      </c>
      <c r="B336" s="32" t="s">
        <v>37</v>
      </c>
      <c r="C336" s="33"/>
      <c r="D336" s="34"/>
      <c r="E336" s="7">
        <v>37.5</v>
      </c>
      <c r="F336" s="6">
        <v>7</v>
      </c>
      <c r="G336" s="6">
        <v>0.4</v>
      </c>
      <c r="H336" s="6">
        <v>17.399999999999999</v>
      </c>
      <c r="I336" s="6">
        <v>84</v>
      </c>
      <c r="J336" s="6">
        <v>0</v>
      </c>
    </row>
    <row r="337" spans="1:10" x14ac:dyDescent="0.3">
      <c r="A337" s="7"/>
      <c r="B337" s="32" t="s">
        <v>21</v>
      </c>
      <c r="C337" s="33"/>
      <c r="D337" s="34"/>
      <c r="E337" s="6">
        <v>767.5</v>
      </c>
      <c r="F337" s="6">
        <f>SUM(F330:F336)</f>
        <v>31.51</v>
      </c>
      <c r="G337" s="6">
        <f>SUM(G330:G336)</f>
        <v>48.499999999999993</v>
      </c>
      <c r="H337" s="6">
        <f>SUM(H330:H336)</f>
        <v>96.800000000000011</v>
      </c>
      <c r="I337" s="6">
        <f>SUM(I330:I336)</f>
        <v>674.9</v>
      </c>
      <c r="J337" s="6">
        <f>SUM(J330:J336)</f>
        <v>54.679197994987462</v>
      </c>
    </row>
    <row r="338" spans="1:10" x14ac:dyDescent="0.3">
      <c r="A338" s="7"/>
      <c r="B338" s="50" t="s">
        <v>38</v>
      </c>
      <c r="C338" s="51"/>
      <c r="D338" s="52"/>
      <c r="E338" s="6"/>
      <c r="F338" s="6"/>
      <c r="G338" s="6"/>
      <c r="H338" s="6"/>
      <c r="I338" s="6"/>
      <c r="J338" s="6"/>
    </row>
    <row r="339" spans="1:10" x14ac:dyDescent="0.3">
      <c r="A339" s="7" t="s">
        <v>35</v>
      </c>
      <c r="B339" s="32" t="s">
        <v>107</v>
      </c>
      <c r="C339" s="33"/>
      <c r="D339" s="34"/>
      <c r="E339" s="6">
        <v>50</v>
      </c>
      <c r="F339" s="6">
        <v>4</v>
      </c>
      <c r="G339" s="6">
        <v>10</v>
      </c>
      <c r="H339" s="6">
        <v>36</v>
      </c>
      <c r="I339" s="6">
        <v>235</v>
      </c>
      <c r="J339" s="6">
        <v>0</v>
      </c>
    </row>
    <row r="340" spans="1:10" x14ac:dyDescent="0.3">
      <c r="A340" s="7" t="s">
        <v>39</v>
      </c>
      <c r="B340" s="3" t="s">
        <v>40</v>
      </c>
      <c r="C340" s="3"/>
      <c r="D340" s="3"/>
      <c r="E340" s="5">
        <v>200</v>
      </c>
      <c r="F340" s="6">
        <v>6</v>
      </c>
      <c r="G340" s="6">
        <v>5</v>
      </c>
      <c r="H340" s="6">
        <v>22</v>
      </c>
      <c r="I340" s="6">
        <v>158</v>
      </c>
      <c r="J340" s="6">
        <v>0</v>
      </c>
    </row>
    <row r="341" spans="1:10" x14ac:dyDescent="0.3">
      <c r="A341" s="7"/>
      <c r="B341" s="32" t="s">
        <v>209</v>
      </c>
      <c r="C341" s="33"/>
      <c r="D341" s="34"/>
      <c r="E341" s="7"/>
      <c r="F341" s="6"/>
      <c r="G341" s="6"/>
      <c r="H341" s="6"/>
      <c r="I341" s="6"/>
      <c r="J341" s="6"/>
    </row>
    <row r="342" spans="1:10" x14ac:dyDescent="0.3">
      <c r="A342" s="7"/>
      <c r="B342" s="32" t="s">
        <v>21</v>
      </c>
      <c r="C342" s="33"/>
      <c r="D342" s="34"/>
      <c r="E342" s="6">
        <f t="shared" ref="E342:J342" si="12">SUM(E339:E341)</f>
        <v>250</v>
      </c>
      <c r="F342" s="6">
        <f t="shared" si="12"/>
        <v>10</v>
      </c>
      <c r="G342" s="6">
        <f t="shared" si="12"/>
        <v>15</v>
      </c>
      <c r="H342" s="6">
        <f t="shared" si="12"/>
        <v>58</v>
      </c>
      <c r="I342" s="6">
        <f t="shared" si="12"/>
        <v>393</v>
      </c>
      <c r="J342" s="6">
        <f t="shared" si="12"/>
        <v>0</v>
      </c>
    </row>
    <row r="343" spans="1:10" x14ac:dyDescent="0.3">
      <c r="A343" s="7"/>
      <c r="B343" s="50" t="s">
        <v>43</v>
      </c>
      <c r="C343" s="51"/>
      <c r="D343" s="52"/>
      <c r="E343" s="6">
        <v>1554.5</v>
      </c>
      <c r="F343" s="6">
        <f>F327+F328+F337+F342</f>
        <v>52.49</v>
      </c>
      <c r="G343" s="6">
        <f>G327+G328+G337+G342</f>
        <v>75.669999999999987</v>
      </c>
      <c r="H343" s="6">
        <f>H327+H328+H337+H342</f>
        <v>229.85000000000002</v>
      </c>
      <c r="I343" s="6">
        <f>I327+I328+I337+I342</f>
        <v>1519.9</v>
      </c>
      <c r="J343" s="6">
        <f>J327+J328+J337+J342</f>
        <v>64.904761904761898</v>
      </c>
    </row>
    <row r="344" spans="1:10" x14ac:dyDescent="0.3">
      <c r="A344" s="39" t="s">
        <v>210</v>
      </c>
      <c r="B344" s="39"/>
      <c r="C344" s="39"/>
      <c r="D344" s="39"/>
      <c r="E344" s="39"/>
      <c r="F344" s="39"/>
      <c r="G344" s="39"/>
      <c r="H344" s="39"/>
      <c r="I344" s="39"/>
      <c r="J344" s="39"/>
    </row>
    <row r="345" spans="1:10" x14ac:dyDescent="0.3">
      <c r="A345" s="5"/>
      <c r="B345" s="39" t="s">
        <v>13</v>
      </c>
      <c r="C345" s="39"/>
      <c r="D345" s="39"/>
      <c r="E345" s="39"/>
      <c r="F345" s="6"/>
      <c r="G345" s="6"/>
      <c r="H345" s="6"/>
      <c r="I345" s="6"/>
      <c r="J345" s="6"/>
    </row>
    <row r="346" spans="1:10" x14ac:dyDescent="0.3">
      <c r="A346" s="5" t="s">
        <v>175</v>
      </c>
      <c r="B346" s="58" t="s">
        <v>211</v>
      </c>
      <c r="C346" s="59"/>
      <c r="D346" s="60"/>
      <c r="E346" s="7">
        <v>200</v>
      </c>
      <c r="F346" s="6">
        <v>6.5</v>
      </c>
      <c r="G346" s="6">
        <v>6</v>
      </c>
      <c r="H346" s="6">
        <v>32.5</v>
      </c>
      <c r="I346" s="6">
        <v>206</v>
      </c>
      <c r="J346" s="6">
        <v>0</v>
      </c>
    </row>
    <row r="347" spans="1:10" x14ac:dyDescent="0.3">
      <c r="A347" s="5" t="s">
        <v>68</v>
      </c>
      <c r="B347" s="40" t="s">
        <v>212</v>
      </c>
      <c r="C347" s="40"/>
      <c r="D347" s="40"/>
      <c r="E347" s="5">
        <v>200</v>
      </c>
      <c r="F347" s="6">
        <v>0.13</v>
      </c>
      <c r="G347" s="6">
        <v>0</v>
      </c>
      <c r="H347" s="6">
        <v>6.4</v>
      </c>
      <c r="I347" s="6">
        <v>26.1</v>
      </c>
      <c r="J347" s="6">
        <v>0.25778732545649835</v>
      </c>
    </row>
    <row r="348" spans="1:10" x14ac:dyDescent="0.3">
      <c r="A348" s="5" t="s">
        <v>213</v>
      </c>
      <c r="B348" s="40" t="s">
        <v>214</v>
      </c>
      <c r="C348" s="40"/>
      <c r="D348" s="40"/>
      <c r="E348" s="4" t="s">
        <v>20</v>
      </c>
      <c r="F348" s="6">
        <v>1.98</v>
      </c>
      <c r="G348" s="6">
        <v>3.8</v>
      </c>
      <c r="H348" s="6">
        <v>11.8</v>
      </c>
      <c r="I348" s="6">
        <v>90.4</v>
      </c>
      <c r="J348" s="6">
        <v>0</v>
      </c>
    </row>
    <row r="349" spans="1:10" x14ac:dyDescent="0.3">
      <c r="A349" s="5"/>
      <c r="B349" s="40" t="s">
        <v>21</v>
      </c>
      <c r="C349" s="40"/>
      <c r="D349" s="40"/>
      <c r="E349" s="7">
        <v>437</v>
      </c>
      <c r="F349" s="6">
        <f>SUM(F346:F348)</f>
        <v>8.61</v>
      </c>
      <c r="G349" s="6">
        <f>SUM(G346:G348)</f>
        <v>9.8000000000000007</v>
      </c>
      <c r="H349" s="6">
        <f>SUM(H346:H348)</f>
        <v>50.7</v>
      </c>
      <c r="I349" s="6">
        <f>SUM(I346:I348)</f>
        <v>322.5</v>
      </c>
      <c r="J349" s="6">
        <f>SUM(J346:J348)</f>
        <v>0.25778732545649835</v>
      </c>
    </row>
    <row r="350" spans="1:10" x14ac:dyDescent="0.3">
      <c r="A350" s="5" t="s">
        <v>22</v>
      </c>
      <c r="B350" s="32" t="s">
        <v>215</v>
      </c>
      <c r="C350" s="33"/>
      <c r="D350" s="33"/>
      <c r="E350" s="34"/>
      <c r="F350" s="6">
        <v>0</v>
      </c>
      <c r="G350" s="6">
        <v>0</v>
      </c>
      <c r="H350" s="6">
        <v>8.4</v>
      </c>
      <c r="I350" s="6">
        <v>33.9</v>
      </c>
      <c r="J350" s="6">
        <v>10</v>
      </c>
    </row>
    <row r="351" spans="1:10" x14ac:dyDescent="0.3">
      <c r="A351" s="3"/>
      <c r="B351" s="39" t="s">
        <v>24</v>
      </c>
      <c r="C351" s="39"/>
      <c r="D351" s="39"/>
      <c r="E351" s="3"/>
      <c r="F351" s="3"/>
      <c r="G351" s="3"/>
      <c r="H351" s="3"/>
      <c r="I351" s="3"/>
      <c r="J351" s="3"/>
    </row>
    <row r="352" spans="1:10" x14ac:dyDescent="0.3">
      <c r="A352" s="6" t="s">
        <v>25</v>
      </c>
      <c r="B352" s="35" t="s">
        <v>113</v>
      </c>
      <c r="C352" s="35"/>
      <c r="D352" s="35"/>
      <c r="E352" s="6">
        <v>60</v>
      </c>
      <c r="F352" s="6">
        <v>0.8</v>
      </c>
      <c r="G352" s="6">
        <v>5</v>
      </c>
      <c r="H352" s="6">
        <v>4.0999999999999996</v>
      </c>
      <c r="I352" s="6">
        <v>64</v>
      </c>
      <c r="J352" s="6">
        <v>1.2</v>
      </c>
    </row>
    <row r="353" spans="1:10" x14ac:dyDescent="0.3">
      <c r="A353" s="7" t="s">
        <v>27</v>
      </c>
      <c r="B353" s="40" t="s">
        <v>28</v>
      </c>
      <c r="C353" s="40"/>
      <c r="D353" s="40"/>
      <c r="E353" s="5">
        <v>200</v>
      </c>
      <c r="F353" s="6">
        <v>7.2</v>
      </c>
      <c r="G353" s="6">
        <v>4.0999999999999996</v>
      </c>
      <c r="H353" s="6">
        <v>13</v>
      </c>
      <c r="I353" s="6">
        <v>141</v>
      </c>
      <c r="J353" s="6">
        <v>2.1804511278195489</v>
      </c>
    </row>
    <row r="354" spans="1:10" x14ac:dyDescent="0.3">
      <c r="A354" s="7" t="s">
        <v>216</v>
      </c>
      <c r="B354" s="40" t="s">
        <v>217</v>
      </c>
      <c r="C354" s="40"/>
      <c r="D354" s="40"/>
      <c r="E354" s="6">
        <v>200</v>
      </c>
      <c r="F354" s="6">
        <v>14.8</v>
      </c>
      <c r="G354" s="6">
        <v>16.5</v>
      </c>
      <c r="H354" s="6">
        <v>36.700000000000003</v>
      </c>
      <c r="I354" s="6">
        <v>349</v>
      </c>
      <c r="J354" s="6">
        <v>4.3859649122807022E-2</v>
      </c>
    </row>
    <row r="355" spans="1:10" x14ac:dyDescent="0.3">
      <c r="A355" s="5" t="s">
        <v>33</v>
      </c>
      <c r="B355" s="3" t="s">
        <v>34</v>
      </c>
      <c r="C355" s="3"/>
      <c r="D355" s="3"/>
      <c r="E355" s="5">
        <v>200</v>
      </c>
      <c r="F355" s="6">
        <v>0.5</v>
      </c>
      <c r="G355" s="6">
        <v>0</v>
      </c>
      <c r="H355" s="6">
        <v>18.3</v>
      </c>
      <c r="I355" s="6">
        <v>72</v>
      </c>
      <c r="J355" s="6">
        <v>37.714285714285708</v>
      </c>
    </row>
    <row r="356" spans="1:10" x14ac:dyDescent="0.3">
      <c r="A356" s="3" t="s">
        <v>35</v>
      </c>
      <c r="B356" s="40" t="s">
        <v>36</v>
      </c>
      <c r="C356" s="40"/>
      <c r="D356" s="40"/>
      <c r="E356" s="7">
        <v>30</v>
      </c>
      <c r="F356" s="6">
        <v>2.31</v>
      </c>
      <c r="G356" s="6">
        <v>0.28000000000000003</v>
      </c>
      <c r="H356" s="6">
        <v>14.4</v>
      </c>
      <c r="I356" s="6">
        <v>70.8</v>
      </c>
      <c r="J356" s="6">
        <v>0</v>
      </c>
    </row>
    <row r="357" spans="1:10" x14ac:dyDescent="0.3">
      <c r="A357" s="3" t="s">
        <v>35</v>
      </c>
      <c r="B357" s="40" t="s">
        <v>37</v>
      </c>
      <c r="C357" s="40"/>
      <c r="D357" s="40"/>
      <c r="E357" s="7">
        <v>37.5</v>
      </c>
      <c r="F357" s="6">
        <v>7</v>
      </c>
      <c r="G357" s="6">
        <v>0.4</v>
      </c>
      <c r="H357" s="6">
        <v>17.399999999999999</v>
      </c>
      <c r="I357" s="6">
        <v>84</v>
      </c>
      <c r="J357" s="6">
        <v>0</v>
      </c>
    </row>
    <row r="358" spans="1:10" x14ac:dyDescent="0.3">
      <c r="A358" s="3"/>
      <c r="B358" s="32" t="s">
        <v>21</v>
      </c>
      <c r="C358" s="33"/>
      <c r="D358" s="34"/>
      <c r="E358" s="6">
        <f t="shared" ref="E358:J358" si="13">SUM(E352:E357)</f>
        <v>727.5</v>
      </c>
      <c r="F358" s="6">
        <f t="shared" si="13"/>
        <v>32.61</v>
      </c>
      <c r="G358" s="6">
        <f t="shared" si="13"/>
        <v>26.28</v>
      </c>
      <c r="H358" s="6">
        <f t="shared" si="13"/>
        <v>103.9</v>
      </c>
      <c r="I358" s="6">
        <f t="shared" si="13"/>
        <v>780.8</v>
      </c>
      <c r="J358" s="6">
        <f t="shared" si="13"/>
        <v>41.138596491228064</v>
      </c>
    </row>
    <row r="359" spans="1:10" x14ac:dyDescent="0.3">
      <c r="A359" s="7"/>
      <c r="B359" s="50" t="s">
        <v>38</v>
      </c>
      <c r="C359" s="51"/>
      <c r="D359" s="52"/>
      <c r="E359" s="6"/>
      <c r="F359" s="6"/>
      <c r="G359" s="6"/>
      <c r="H359" s="6"/>
      <c r="I359" s="6"/>
      <c r="J359" s="6"/>
    </row>
    <row r="360" spans="1:10" x14ac:dyDescent="0.3">
      <c r="A360" s="7" t="s">
        <v>124</v>
      </c>
      <c r="B360" s="32" t="s">
        <v>125</v>
      </c>
      <c r="C360" s="33"/>
      <c r="D360" s="34"/>
      <c r="E360" s="6">
        <v>80</v>
      </c>
      <c r="F360" s="6">
        <v>4.3</v>
      </c>
      <c r="G360" s="6">
        <v>3.76</v>
      </c>
      <c r="H360" s="6">
        <v>13.5</v>
      </c>
      <c r="I360" s="6">
        <v>91.2</v>
      </c>
      <c r="J360" s="6">
        <v>0.25862068965517243</v>
      </c>
    </row>
    <row r="361" spans="1:10" x14ac:dyDescent="0.3">
      <c r="A361" s="7" t="s">
        <v>39</v>
      </c>
      <c r="B361" s="40" t="s">
        <v>40</v>
      </c>
      <c r="C361" s="40"/>
      <c r="D361" s="40"/>
      <c r="E361" s="5">
        <v>200</v>
      </c>
      <c r="F361" s="6">
        <v>6</v>
      </c>
      <c r="G361" s="6">
        <v>5</v>
      </c>
      <c r="H361" s="6">
        <v>22</v>
      </c>
      <c r="I361" s="6">
        <v>158</v>
      </c>
      <c r="J361" s="6">
        <v>0</v>
      </c>
    </row>
    <row r="362" spans="1:10" x14ac:dyDescent="0.3">
      <c r="A362" s="7"/>
      <c r="B362" s="40" t="s">
        <v>21</v>
      </c>
      <c r="C362" s="40"/>
      <c r="D362" s="40"/>
      <c r="E362" s="6">
        <v>280</v>
      </c>
      <c r="F362" s="6">
        <f>SUM(F360:F361)</f>
        <v>10.3</v>
      </c>
      <c r="G362" s="6">
        <f>SUM(G360:G361)</f>
        <v>8.76</v>
      </c>
      <c r="H362" s="6">
        <f>SUM(H360:H361)</f>
        <v>35.5</v>
      </c>
      <c r="I362" s="6">
        <v>124.1</v>
      </c>
      <c r="J362" s="6">
        <f>SUM(J360:J361)</f>
        <v>0.25862068965517243</v>
      </c>
    </row>
    <row r="363" spans="1:10" x14ac:dyDescent="0.3">
      <c r="A363" s="7"/>
      <c r="B363" s="47" t="s">
        <v>43</v>
      </c>
      <c r="C363" s="47"/>
      <c r="D363" s="47"/>
      <c r="E363" s="6">
        <v>1544.5</v>
      </c>
      <c r="F363" s="6">
        <f>F349+F350+F358+F362</f>
        <v>51.519999999999996</v>
      </c>
      <c r="G363" s="6">
        <f>G349+G350+G358+G362</f>
        <v>44.839999999999996</v>
      </c>
      <c r="H363" s="6">
        <f>H349+H350+H358+H362</f>
        <v>198.5</v>
      </c>
      <c r="I363" s="6">
        <f>I349+I350+I358+I362</f>
        <v>1261.2999999999997</v>
      </c>
      <c r="J363" s="6">
        <f>J349+J350+J358+J362</f>
        <v>51.655004506339736</v>
      </c>
    </row>
    <row r="364" spans="1:10" x14ac:dyDescent="0.3">
      <c r="A364" s="39" t="s">
        <v>218</v>
      </c>
      <c r="B364" s="39"/>
      <c r="C364" s="39"/>
      <c r="D364" s="39"/>
      <c r="E364" s="39"/>
      <c r="F364" s="39"/>
      <c r="G364" s="39"/>
      <c r="H364" s="39"/>
      <c r="I364" s="39"/>
      <c r="J364" s="39"/>
    </row>
    <row r="365" spans="1:10" x14ac:dyDescent="0.3">
      <c r="A365" s="7"/>
      <c r="B365" s="44" t="s">
        <v>13</v>
      </c>
      <c r="C365" s="45"/>
      <c r="D365" s="46"/>
      <c r="E365" s="6"/>
      <c r="F365" s="6"/>
      <c r="G365" s="6"/>
      <c r="H365" s="6"/>
      <c r="I365" s="6"/>
      <c r="J365" s="6"/>
    </row>
    <row r="366" spans="1:10" x14ac:dyDescent="0.3">
      <c r="A366" s="12" t="s">
        <v>109</v>
      </c>
      <c r="B366" s="32" t="s">
        <v>219</v>
      </c>
      <c r="C366" s="33"/>
      <c r="D366" s="34"/>
      <c r="E366" s="6">
        <v>200</v>
      </c>
      <c r="F366" s="6">
        <v>6</v>
      </c>
      <c r="G366" s="6">
        <v>5.3</v>
      </c>
      <c r="H366" s="6">
        <v>30.7</v>
      </c>
      <c r="I366" s="6">
        <v>195</v>
      </c>
      <c r="J366" s="6">
        <v>0.24</v>
      </c>
    </row>
    <row r="367" spans="1:10" x14ac:dyDescent="0.3">
      <c r="A367" s="4" t="s">
        <v>203</v>
      </c>
      <c r="B367" s="40" t="s">
        <v>147</v>
      </c>
      <c r="C367" s="40"/>
      <c r="D367" s="40"/>
      <c r="E367" s="5">
        <v>200</v>
      </c>
      <c r="F367" s="6">
        <v>3</v>
      </c>
      <c r="G367" s="6">
        <v>2.5</v>
      </c>
      <c r="H367" s="6">
        <v>10.9</v>
      </c>
      <c r="I367" s="6">
        <v>78</v>
      </c>
      <c r="J367" s="6">
        <v>0.43007518796992483</v>
      </c>
    </row>
    <row r="368" spans="1:10" x14ac:dyDescent="0.3">
      <c r="A368" s="5" t="s">
        <v>191</v>
      </c>
      <c r="B368" s="40" t="s">
        <v>50</v>
      </c>
      <c r="C368" s="40"/>
      <c r="D368" s="40"/>
      <c r="E368" s="4" t="s">
        <v>51</v>
      </c>
      <c r="F368" s="6">
        <v>3.7</v>
      </c>
      <c r="G368" s="6">
        <v>2.19</v>
      </c>
      <c r="H368" s="6">
        <v>10.6</v>
      </c>
      <c r="I368" s="6">
        <v>78</v>
      </c>
      <c r="J368" s="6">
        <v>0</v>
      </c>
    </row>
    <row r="369" spans="1:10" x14ac:dyDescent="0.3">
      <c r="A369" s="7"/>
      <c r="B369" s="40" t="s">
        <v>21</v>
      </c>
      <c r="C369" s="40"/>
      <c r="D369" s="40"/>
      <c r="E369" s="6">
        <v>437</v>
      </c>
      <c r="F369" s="6">
        <f>SUM(F366:F368)</f>
        <v>12.7</v>
      </c>
      <c r="G369" s="6">
        <f>SUM(G366:G368)</f>
        <v>9.99</v>
      </c>
      <c r="H369" s="6">
        <f>SUM(H366:H368)</f>
        <v>52.2</v>
      </c>
      <c r="I369" s="6">
        <f>SUM(I366:I368)</f>
        <v>351</v>
      </c>
      <c r="J369" s="6">
        <f>SUM(J366:J368)</f>
        <v>0.67007518796992482</v>
      </c>
    </row>
    <row r="370" spans="1:10" x14ac:dyDescent="0.3">
      <c r="A370" s="5" t="s">
        <v>22</v>
      </c>
      <c r="B370" s="32" t="s">
        <v>220</v>
      </c>
      <c r="C370" s="33"/>
      <c r="D370" s="33"/>
      <c r="E370" s="34"/>
      <c r="F370" s="6">
        <v>0</v>
      </c>
      <c r="G370" s="6">
        <v>0</v>
      </c>
      <c r="H370" s="6">
        <v>8.4</v>
      </c>
      <c r="I370" s="6">
        <v>33.9</v>
      </c>
      <c r="J370" s="6">
        <v>10</v>
      </c>
    </row>
    <row r="371" spans="1:10" x14ac:dyDescent="0.3">
      <c r="A371" s="7"/>
      <c r="B371" s="39" t="s">
        <v>24</v>
      </c>
      <c r="C371" s="39"/>
      <c r="D371" s="39"/>
      <c r="E371" s="6"/>
      <c r="F371" s="6"/>
      <c r="G371" s="6"/>
      <c r="H371" s="6"/>
      <c r="I371" s="6"/>
      <c r="J371" s="6"/>
    </row>
    <row r="372" spans="1:10" x14ac:dyDescent="0.3">
      <c r="A372" s="5" t="s">
        <v>221</v>
      </c>
      <c r="B372" s="58" t="s">
        <v>222</v>
      </c>
      <c r="C372" s="59"/>
      <c r="D372" s="60"/>
      <c r="E372" s="6">
        <v>60</v>
      </c>
      <c r="F372" s="6">
        <v>0.9</v>
      </c>
      <c r="G372" s="6">
        <v>4.0999999999999996</v>
      </c>
      <c r="H372" s="6">
        <v>7.4</v>
      </c>
      <c r="I372" s="6">
        <v>67</v>
      </c>
      <c r="J372" s="6">
        <v>9</v>
      </c>
    </row>
    <row r="373" spans="1:10" x14ac:dyDescent="0.3">
      <c r="A373" s="5"/>
      <c r="B373" s="14" t="s">
        <v>223</v>
      </c>
      <c r="C373" s="28"/>
      <c r="D373" s="29"/>
      <c r="E373" s="6"/>
      <c r="F373" s="6"/>
      <c r="G373" s="6"/>
      <c r="H373" s="6"/>
      <c r="I373" s="6"/>
      <c r="J373" s="6"/>
    </row>
    <row r="374" spans="1:10" x14ac:dyDescent="0.3">
      <c r="A374" s="7" t="s">
        <v>55</v>
      </c>
      <c r="B374" s="40" t="s">
        <v>130</v>
      </c>
      <c r="C374" s="40"/>
      <c r="D374" s="40"/>
      <c r="E374" s="5" t="s">
        <v>57</v>
      </c>
      <c r="F374" s="6">
        <v>4.29</v>
      </c>
      <c r="G374" s="6">
        <v>4.53</v>
      </c>
      <c r="H374" s="6">
        <v>6.68</v>
      </c>
      <c r="I374" s="6">
        <v>84.38</v>
      </c>
      <c r="J374" s="6">
        <v>6.5413533834586461</v>
      </c>
    </row>
    <row r="375" spans="1:10" x14ac:dyDescent="0.3">
      <c r="A375" s="5" t="s">
        <v>224</v>
      </c>
      <c r="B375" s="32" t="s">
        <v>225</v>
      </c>
      <c r="C375" s="33"/>
      <c r="D375" s="33"/>
      <c r="E375" s="34"/>
      <c r="F375" s="6">
        <v>27.38</v>
      </c>
      <c r="G375" s="6">
        <v>23.4</v>
      </c>
      <c r="H375" s="6">
        <v>19.399999999999999</v>
      </c>
      <c r="I375" s="6">
        <v>396</v>
      </c>
      <c r="J375" s="6">
        <v>0.69404279930595714</v>
      </c>
    </row>
    <row r="376" spans="1:10" x14ac:dyDescent="0.3">
      <c r="A376" s="7" t="s">
        <v>226</v>
      </c>
      <c r="B376" s="32" t="s">
        <v>122</v>
      </c>
      <c r="C376" s="33"/>
      <c r="D376" s="34"/>
      <c r="E376" s="5">
        <v>200</v>
      </c>
      <c r="F376" s="6">
        <v>1.36</v>
      </c>
      <c r="G376" s="6">
        <v>0</v>
      </c>
      <c r="H376" s="6">
        <v>29.02</v>
      </c>
      <c r="I376" s="6">
        <v>121.52</v>
      </c>
      <c r="J376" s="6">
        <v>37.669172932330824</v>
      </c>
    </row>
    <row r="377" spans="1:10" x14ac:dyDescent="0.3">
      <c r="A377" s="7" t="s">
        <v>35</v>
      </c>
      <c r="B377" s="40" t="s">
        <v>36</v>
      </c>
      <c r="C377" s="40"/>
      <c r="D377" s="40"/>
      <c r="E377" s="7">
        <v>30</v>
      </c>
      <c r="F377" s="6">
        <v>2.31</v>
      </c>
      <c r="G377" s="6">
        <v>0.28000000000000003</v>
      </c>
      <c r="H377" s="6">
        <v>14.4</v>
      </c>
      <c r="I377" s="6">
        <v>70.8</v>
      </c>
      <c r="J377" s="6">
        <v>0</v>
      </c>
    </row>
    <row r="378" spans="1:10" x14ac:dyDescent="0.3">
      <c r="A378" s="7" t="s">
        <v>35</v>
      </c>
      <c r="B378" s="40" t="s">
        <v>37</v>
      </c>
      <c r="C378" s="40"/>
      <c r="D378" s="40"/>
      <c r="E378" s="7">
        <v>37.5</v>
      </c>
      <c r="F378" s="6">
        <v>7</v>
      </c>
      <c r="G378" s="6">
        <v>0.4</v>
      </c>
      <c r="H378" s="6">
        <v>17.399999999999999</v>
      </c>
      <c r="I378" s="6">
        <v>84</v>
      </c>
      <c r="J378" s="6">
        <v>0</v>
      </c>
    </row>
    <row r="379" spans="1:10" x14ac:dyDescent="0.3">
      <c r="A379" s="7"/>
      <c r="B379" s="40" t="s">
        <v>21</v>
      </c>
      <c r="C379" s="40"/>
      <c r="D379" s="40"/>
      <c r="E379" s="6">
        <v>737.5</v>
      </c>
      <c r="F379" s="6">
        <f>SUM(F372:F378)</f>
        <v>43.24</v>
      </c>
      <c r="G379" s="6">
        <f>SUM(G372:G378)</f>
        <v>32.71</v>
      </c>
      <c r="H379" s="6">
        <f>SUM(H372:H378)</f>
        <v>94.300000000000011</v>
      </c>
      <c r="I379" s="6">
        <f>SUM(I372:I378)</f>
        <v>823.69999999999993</v>
      </c>
      <c r="J379" s="6">
        <f>SUM(J372:J378)</f>
        <v>53.904569115095427</v>
      </c>
    </row>
    <row r="380" spans="1:10" x14ac:dyDescent="0.3">
      <c r="A380" s="7"/>
      <c r="B380" s="50" t="s">
        <v>38</v>
      </c>
      <c r="C380" s="51"/>
      <c r="D380" s="52"/>
      <c r="E380" s="6"/>
      <c r="F380" s="6"/>
      <c r="G380" s="6"/>
      <c r="H380" s="6"/>
      <c r="I380" s="6"/>
      <c r="J380" s="6"/>
    </row>
    <row r="381" spans="1:10" x14ac:dyDescent="0.3">
      <c r="A381" s="7" t="s">
        <v>39</v>
      </c>
      <c r="B381" s="40" t="s">
        <v>65</v>
      </c>
      <c r="C381" s="40"/>
      <c r="D381" s="40"/>
      <c r="E381" s="5">
        <v>200</v>
      </c>
      <c r="F381" s="6">
        <v>6</v>
      </c>
      <c r="G381" s="6">
        <v>6.4</v>
      </c>
      <c r="H381" s="6">
        <v>9.4</v>
      </c>
      <c r="I381" s="6">
        <v>120</v>
      </c>
      <c r="J381" s="6">
        <v>0</v>
      </c>
    </row>
    <row r="382" spans="1:10" x14ac:dyDescent="0.3">
      <c r="A382" s="7" t="s">
        <v>35</v>
      </c>
      <c r="B382" s="40" t="s">
        <v>164</v>
      </c>
      <c r="C382" s="40"/>
      <c r="D382" s="40"/>
      <c r="E382" s="6">
        <v>50</v>
      </c>
      <c r="F382" s="6">
        <v>3.2</v>
      </c>
      <c r="G382" s="6">
        <v>8</v>
      </c>
      <c r="H382" s="6">
        <v>36</v>
      </c>
      <c r="I382" s="6">
        <v>235</v>
      </c>
      <c r="J382" s="6">
        <v>0</v>
      </c>
    </row>
    <row r="383" spans="1:10" x14ac:dyDescent="0.3">
      <c r="A383" s="7"/>
      <c r="B383" s="40" t="s">
        <v>21</v>
      </c>
      <c r="C383" s="40"/>
      <c r="D383" s="40"/>
      <c r="E383" s="6">
        <v>250</v>
      </c>
      <c r="F383" s="6">
        <f>SUM(F381:F382)</f>
        <v>9.1999999999999993</v>
      </c>
      <c r="G383" s="6">
        <f>SUM(G381:G382)</f>
        <v>14.4</v>
      </c>
      <c r="H383" s="6">
        <f>SUM(H381:H382)</f>
        <v>45.4</v>
      </c>
      <c r="I383" s="6">
        <f>SUM(I381:I382)</f>
        <v>355</v>
      </c>
      <c r="J383" s="6">
        <f>SUM(J381:J382)</f>
        <v>0</v>
      </c>
    </row>
    <row r="384" spans="1:10" x14ac:dyDescent="0.3">
      <c r="A384" s="7"/>
      <c r="B384" s="47" t="s">
        <v>43</v>
      </c>
      <c r="C384" s="47"/>
      <c r="D384" s="47"/>
      <c r="E384" s="6">
        <v>1524.5</v>
      </c>
      <c r="F384" s="6">
        <f>F369+F370+F379+F383</f>
        <v>65.14</v>
      </c>
      <c r="G384" s="6">
        <f>G369+G370+G379+G383</f>
        <v>57.1</v>
      </c>
      <c r="H384" s="6">
        <f>H369+H370+H379+H383</f>
        <v>200.3</v>
      </c>
      <c r="I384" s="6">
        <f>I369+I370+I379+I383</f>
        <v>1563.6</v>
      </c>
      <c r="J384" s="6">
        <f>J369+J370+J379+J383</f>
        <v>64.574644303065355</v>
      </c>
    </row>
    <row r="385" spans="1:10" x14ac:dyDescent="0.3">
      <c r="A385" s="39" t="s">
        <v>227</v>
      </c>
      <c r="B385" s="39"/>
      <c r="C385" s="39"/>
      <c r="D385" s="39"/>
      <c r="E385" s="39"/>
      <c r="F385" s="39"/>
      <c r="G385" s="39"/>
      <c r="H385" s="39"/>
      <c r="I385" s="39"/>
      <c r="J385" s="39"/>
    </row>
    <row r="386" spans="1:10" x14ac:dyDescent="0.3">
      <c r="A386" s="7"/>
      <c r="B386" s="44" t="s">
        <v>13</v>
      </c>
      <c r="C386" s="45"/>
      <c r="D386" s="46"/>
      <c r="E386" s="6"/>
      <c r="F386" s="6"/>
      <c r="G386" s="6"/>
      <c r="H386" s="6"/>
      <c r="I386" s="6"/>
      <c r="J386" s="6"/>
    </row>
    <row r="387" spans="1:10" x14ac:dyDescent="0.3">
      <c r="A387" s="7" t="s">
        <v>63</v>
      </c>
      <c r="B387" s="40" t="s">
        <v>67</v>
      </c>
      <c r="C387" s="40"/>
      <c r="D387" s="40"/>
      <c r="E387" s="5">
        <v>150</v>
      </c>
      <c r="F387" s="6">
        <v>25.3</v>
      </c>
      <c r="G387" s="6">
        <v>14.4</v>
      </c>
      <c r="H387" s="6">
        <v>20.100000000000001</v>
      </c>
      <c r="I387" s="6">
        <v>313</v>
      </c>
      <c r="J387" s="6">
        <v>0.33984962406015035</v>
      </c>
    </row>
    <row r="388" spans="1:10" x14ac:dyDescent="0.3">
      <c r="A388" s="5" t="s">
        <v>135</v>
      </c>
      <c r="B388" s="40" t="s">
        <v>69</v>
      </c>
      <c r="C388" s="40"/>
      <c r="D388" s="40"/>
      <c r="E388" s="5">
        <v>200</v>
      </c>
      <c r="F388" s="6">
        <v>3.3</v>
      </c>
      <c r="G388" s="6">
        <v>2.6</v>
      </c>
      <c r="H388" s="6">
        <v>11</v>
      </c>
      <c r="I388" s="6">
        <v>81</v>
      </c>
      <c r="J388" s="6">
        <v>0.22556390977443608</v>
      </c>
    </row>
    <row r="389" spans="1:10" x14ac:dyDescent="0.3">
      <c r="A389" s="5" t="s">
        <v>18</v>
      </c>
      <c r="B389" s="40" t="s">
        <v>19</v>
      </c>
      <c r="C389" s="40"/>
      <c r="D389" s="40"/>
      <c r="E389" s="4" t="s">
        <v>20</v>
      </c>
      <c r="F389" s="6">
        <v>1.95</v>
      </c>
      <c r="G389" s="6">
        <v>3.8</v>
      </c>
      <c r="H389" s="6">
        <v>11.8</v>
      </c>
      <c r="I389" s="6">
        <v>90.4</v>
      </c>
      <c r="J389" s="6">
        <v>0</v>
      </c>
    </row>
    <row r="390" spans="1:10" x14ac:dyDescent="0.3">
      <c r="A390" s="5"/>
      <c r="B390" s="40" t="s">
        <v>21</v>
      </c>
      <c r="C390" s="40"/>
      <c r="D390" s="40"/>
      <c r="E390" s="5">
        <v>387</v>
      </c>
      <c r="F390" s="6">
        <f>SUM(F387:F389)</f>
        <v>30.55</v>
      </c>
      <c r="G390" s="6">
        <f>SUM(G387:G389)</f>
        <v>20.8</v>
      </c>
      <c r="H390" s="6">
        <f>SUM(H387:H389)</f>
        <v>42.900000000000006</v>
      </c>
      <c r="I390" s="6">
        <f>SUM(I387:I389)</f>
        <v>484.4</v>
      </c>
      <c r="J390" s="6">
        <f>SUM(J387:J389)</f>
        <v>0.56541353383458648</v>
      </c>
    </row>
    <row r="391" spans="1:10" x14ac:dyDescent="0.3">
      <c r="A391" s="5" t="s">
        <v>22</v>
      </c>
      <c r="B391" s="32" t="s">
        <v>70</v>
      </c>
      <c r="C391" s="33"/>
      <c r="D391" s="33"/>
      <c r="E391" s="34"/>
      <c r="F391" s="6">
        <v>0</v>
      </c>
      <c r="G391" s="6">
        <v>0</v>
      </c>
      <c r="H391" s="6">
        <v>11.2</v>
      </c>
      <c r="I391" s="6">
        <v>45</v>
      </c>
      <c r="J391" s="6">
        <v>10</v>
      </c>
    </row>
    <row r="392" spans="1:10" x14ac:dyDescent="0.3">
      <c r="A392" s="7"/>
      <c r="B392" s="39" t="s">
        <v>24</v>
      </c>
      <c r="C392" s="39"/>
      <c r="D392" s="39"/>
      <c r="E392" s="7"/>
      <c r="F392" s="7"/>
      <c r="G392" s="7"/>
      <c r="H392" s="7"/>
      <c r="I392" s="7"/>
      <c r="J392" s="7"/>
    </row>
    <row r="393" spans="1:10" x14ac:dyDescent="0.3">
      <c r="A393" s="5" t="s">
        <v>228</v>
      </c>
      <c r="B393" s="40" t="s">
        <v>229</v>
      </c>
      <c r="C393" s="40"/>
      <c r="D393" s="40"/>
      <c r="E393" s="5">
        <v>60</v>
      </c>
      <c r="F393" s="6">
        <v>1</v>
      </c>
      <c r="G393" s="6">
        <v>6</v>
      </c>
      <c r="H393" s="6">
        <v>9.9</v>
      </c>
      <c r="I393" s="6">
        <v>96</v>
      </c>
      <c r="J393" s="6">
        <v>12</v>
      </c>
    </row>
    <row r="394" spans="1:10" x14ac:dyDescent="0.3">
      <c r="A394" s="6" t="s">
        <v>74</v>
      </c>
      <c r="B394" s="35" t="s">
        <v>75</v>
      </c>
      <c r="C394" s="35"/>
      <c r="D394" s="35"/>
      <c r="E394" s="5" t="s">
        <v>57</v>
      </c>
      <c r="F394" s="6">
        <v>6.84</v>
      </c>
      <c r="G394" s="6">
        <v>6.33</v>
      </c>
      <c r="H394" s="6">
        <v>11.78</v>
      </c>
      <c r="I394" s="6">
        <v>121.4</v>
      </c>
      <c r="J394" s="6">
        <v>5.5639097744360901</v>
      </c>
    </row>
    <row r="395" spans="1:10" x14ac:dyDescent="0.3">
      <c r="A395" s="6" t="s">
        <v>230</v>
      </c>
      <c r="B395" s="35" t="s">
        <v>231</v>
      </c>
      <c r="C395" s="35"/>
      <c r="D395" s="35"/>
      <c r="E395" s="6">
        <v>80</v>
      </c>
      <c r="F395" s="6">
        <v>16.100000000000001</v>
      </c>
      <c r="G395" s="6">
        <v>5.5</v>
      </c>
      <c r="H395" s="6">
        <v>2.2999999999999998</v>
      </c>
      <c r="I395" s="6">
        <v>123</v>
      </c>
      <c r="J395" s="6">
        <v>8.7719298245614044E-2</v>
      </c>
    </row>
    <row r="396" spans="1:10" x14ac:dyDescent="0.3">
      <c r="A396" s="7" t="s">
        <v>78</v>
      </c>
      <c r="B396" s="40" t="s">
        <v>79</v>
      </c>
      <c r="C396" s="40"/>
      <c r="D396" s="40"/>
      <c r="E396" s="6">
        <v>150</v>
      </c>
      <c r="F396" s="6">
        <v>3.1</v>
      </c>
      <c r="G396" s="6">
        <v>4.2</v>
      </c>
      <c r="H396" s="6">
        <v>22.3</v>
      </c>
      <c r="I396" s="6">
        <v>135</v>
      </c>
      <c r="J396" s="6">
        <v>4.2960000000000003</v>
      </c>
    </row>
    <row r="397" spans="1:10" x14ac:dyDescent="0.3">
      <c r="A397" s="6" t="s">
        <v>33</v>
      </c>
      <c r="B397" s="35" t="s">
        <v>34</v>
      </c>
      <c r="C397" s="35"/>
      <c r="D397" s="35"/>
      <c r="E397" s="5">
        <v>200</v>
      </c>
      <c r="F397" s="6">
        <v>0.5</v>
      </c>
      <c r="G397" s="6">
        <v>0</v>
      </c>
      <c r="H397" s="6">
        <v>19.899999999999999</v>
      </c>
      <c r="I397" s="6">
        <v>72</v>
      </c>
      <c r="J397" s="6">
        <v>37.669172932330824</v>
      </c>
    </row>
    <row r="398" spans="1:10" x14ac:dyDescent="0.3">
      <c r="A398" s="6" t="s">
        <v>35</v>
      </c>
      <c r="B398" s="35" t="s">
        <v>36</v>
      </c>
      <c r="C398" s="35"/>
      <c r="D398" s="35"/>
      <c r="E398" s="7">
        <v>30</v>
      </c>
      <c r="F398" s="6">
        <v>2.31</v>
      </c>
      <c r="G398" s="6">
        <v>0.28000000000000003</v>
      </c>
      <c r="H398" s="6">
        <v>14.4</v>
      </c>
      <c r="I398" s="6">
        <v>70.8</v>
      </c>
      <c r="J398" s="6">
        <v>0</v>
      </c>
    </row>
    <row r="399" spans="1:10" x14ac:dyDescent="0.3">
      <c r="A399" s="6" t="s">
        <v>35</v>
      </c>
      <c r="B399" s="35" t="s">
        <v>37</v>
      </c>
      <c r="C399" s="35"/>
      <c r="D399" s="35"/>
      <c r="E399" s="7">
        <v>37.5</v>
      </c>
      <c r="F399" s="6">
        <v>7</v>
      </c>
      <c r="G399" s="6">
        <v>0.4</v>
      </c>
      <c r="H399" s="6">
        <v>17.399999999999999</v>
      </c>
      <c r="I399" s="6">
        <v>84</v>
      </c>
      <c r="J399" s="6">
        <v>0</v>
      </c>
    </row>
    <row r="400" spans="1:10" x14ac:dyDescent="0.3">
      <c r="A400" s="6"/>
      <c r="B400" s="35" t="s">
        <v>21</v>
      </c>
      <c r="C400" s="35"/>
      <c r="D400" s="35"/>
      <c r="E400" s="6">
        <v>767.5</v>
      </c>
      <c r="F400" s="6">
        <f t="shared" ref="F400:J400" si="14">SUM(F393:F399)</f>
        <v>36.85</v>
      </c>
      <c r="G400" s="6">
        <f t="shared" si="14"/>
        <v>22.709999999999997</v>
      </c>
      <c r="H400" s="6">
        <f t="shared" si="14"/>
        <v>97.980000000000018</v>
      </c>
      <c r="I400" s="6">
        <f t="shared" si="14"/>
        <v>702.19999999999993</v>
      </c>
      <c r="J400" s="6">
        <f t="shared" si="14"/>
        <v>59.616802005012531</v>
      </c>
    </row>
    <row r="401" spans="1:10" x14ac:dyDescent="0.3">
      <c r="A401" s="6"/>
      <c r="B401" s="36" t="s">
        <v>38</v>
      </c>
      <c r="C401" s="37"/>
      <c r="D401" s="38"/>
      <c r="E401" s="6"/>
      <c r="F401" s="6"/>
      <c r="G401" s="6"/>
      <c r="H401" s="6"/>
      <c r="I401" s="6"/>
      <c r="J401" s="6"/>
    </row>
    <row r="402" spans="1:10" x14ac:dyDescent="0.3">
      <c r="A402" s="6" t="s">
        <v>181</v>
      </c>
      <c r="B402" s="3" t="s">
        <v>64</v>
      </c>
      <c r="C402" s="3"/>
      <c r="D402" s="3"/>
      <c r="E402" s="5">
        <v>60</v>
      </c>
      <c r="F402" s="6">
        <v>5.3</v>
      </c>
      <c r="G402" s="6">
        <v>3.9</v>
      </c>
      <c r="H402" s="6">
        <v>33.799999999999997</v>
      </c>
      <c r="I402" s="6">
        <v>188</v>
      </c>
      <c r="J402" s="6">
        <v>0</v>
      </c>
    </row>
    <row r="403" spans="1:10" x14ac:dyDescent="0.3">
      <c r="A403" s="5" t="s">
        <v>39</v>
      </c>
      <c r="B403" s="32" t="s">
        <v>65</v>
      </c>
      <c r="C403" s="33"/>
      <c r="D403" s="34"/>
      <c r="E403" s="6">
        <v>200</v>
      </c>
      <c r="F403" s="6">
        <v>6</v>
      </c>
      <c r="G403" s="6">
        <v>6.4</v>
      </c>
      <c r="H403" s="6">
        <v>9.4</v>
      </c>
      <c r="I403" s="6">
        <v>120</v>
      </c>
      <c r="J403" s="6">
        <v>8.6206896551724144E-2</v>
      </c>
    </row>
    <row r="404" spans="1:10" x14ac:dyDescent="0.3">
      <c r="A404" s="6"/>
      <c r="B404" s="35" t="s">
        <v>21</v>
      </c>
      <c r="C404" s="35"/>
      <c r="D404" s="35"/>
      <c r="E404" s="6">
        <v>270</v>
      </c>
      <c r="F404" s="6">
        <f>SUM(F402:F403)</f>
        <v>11.3</v>
      </c>
      <c r="G404" s="6">
        <f>SUM(G402:G403)</f>
        <v>10.3</v>
      </c>
      <c r="H404" s="6">
        <f>SUM(H402:H403)</f>
        <v>43.199999999999996</v>
      </c>
      <c r="I404" s="6">
        <f>SUM(I402:I403)</f>
        <v>308</v>
      </c>
      <c r="J404" s="6">
        <f>SUM(J402:J403)</f>
        <v>8.6206896551724144E-2</v>
      </c>
    </row>
    <row r="405" spans="1:10" x14ac:dyDescent="0.3">
      <c r="A405" s="6"/>
      <c r="B405" s="66" t="s">
        <v>43</v>
      </c>
      <c r="C405" s="67"/>
      <c r="D405" s="68"/>
      <c r="E405" s="6">
        <v>1524.5</v>
      </c>
      <c r="F405" s="6">
        <f>F390+F391+F400+F404</f>
        <v>78.7</v>
      </c>
      <c r="G405" s="6">
        <f>G390+G391+G400+G404</f>
        <v>53.81</v>
      </c>
      <c r="H405" s="6">
        <f>H390+H391+H400+H404</f>
        <v>195.28000000000003</v>
      </c>
      <c r="I405" s="6">
        <f>I390+I391+I400+I404</f>
        <v>1539.6</v>
      </c>
      <c r="J405" s="6">
        <f>J390+J391+J400+J404</f>
        <v>70.268422435398847</v>
      </c>
    </row>
    <row r="406" spans="1:10" x14ac:dyDescent="0.3">
      <c r="A406" s="39" t="s">
        <v>232</v>
      </c>
      <c r="B406" s="39"/>
      <c r="C406" s="39"/>
      <c r="D406" s="39"/>
      <c r="E406" s="39"/>
      <c r="F406" s="39"/>
      <c r="G406" s="39"/>
      <c r="H406" s="39"/>
      <c r="I406" s="39"/>
      <c r="J406" s="39"/>
    </row>
    <row r="407" spans="1:10" x14ac:dyDescent="0.3">
      <c r="A407" s="22"/>
      <c r="B407" s="44" t="s">
        <v>13</v>
      </c>
      <c r="C407" s="45"/>
      <c r="D407" s="46"/>
      <c r="E407" s="6"/>
      <c r="F407" s="6"/>
      <c r="G407" s="6"/>
      <c r="H407" s="6"/>
      <c r="I407" s="6"/>
      <c r="J407" s="6"/>
    </row>
    <row r="408" spans="1:10" x14ac:dyDescent="0.3">
      <c r="A408" s="12" t="s">
        <v>233</v>
      </c>
      <c r="B408" s="32" t="s">
        <v>234</v>
      </c>
      <c r="C408" s="33"/>
      <c r="D408" s="34"/>
      <c r="E408" s="5">
        <v>200</v>
      </c>
      <c r="F408" s="6">
        <v>7.2</v>
      </c>
      <c r="G408" s="6">
        <v>6.6</v>
      </c>
      <c r="H408" s="6">
        <v>33.5</v>
      </c>
      <c r="I408" s="6">
        <v>206</v>
      </c>
      <c r="J408" s="6">
        <v>0.25488721804511272</v>
      </c>
    </row>
    <row r="409" spans="1:10" x14ac:dyDescent="0.3">
      <c r="A409" s="7"/>
      <c r="B409" s="32" t="s">
        <v>235</v>
      </c>
      <c r="C409" s="33"/>
      <c r="D409" s="34"/>
      <c r="E409" s="6"/>
      <c r="F409" s="6"/>
      <c r="G409" s="6"/>
      <c r="H409" s="6"/>
      <c r="I409" s="6"/>
      <c r="J409" s="6"/>
    </row>
    <row r="410" spans="1:10" x14ac:dyDescent="0.3">
      <c r="A410" s="4" t="s">
        <v>68</v>
      </c>
      <c r="B410" s="40" t="s">
        <v>147</v>
      </c>
      <c r="C410" s="40"/>
      <c r="D410" s="40"/>
      <c r="E410" s="5">
        <v>200</v>
      </c>
      <c r="F410" s="6">
        <v>3</v>
      </c>
      <c r="G410" s="6">
        <v>2.5</v>
      </c>
      <c r="H410" s="6">
        <v>10.9</v>
      </c>
      <c r="I410" s="6">
        <v>78</v>
      </c>
      <c r="J410" s="6">
        <v>0.5</v>
      </c>
    </row>
    <row r="411" spans="1:10" x14ac:dyDescent="0.3">
      <c r="A411" s="5" t="s">
        <v>191</v>
      </c>
      <c r="B411" s="3" t="s">
        <v>50</v>
      </c>
      <c r="C411" s="3"/>
      <c r="D411" s="3"/>
      <c r="E411" s="4" t="s">
        <v>51</v>
      </c>
      <c r="F411" s="6">
        <v>3.7</v>
      </c>
      <c r="G411" s="6">
        <v>2.19</v>
      </c>
      <c r="H411" s="6">
        <v>10.6</v>
      </c>
      <c r="I411" s="6">
        <v>78</v>
      </c>
      <c r="J411" s="6">
        <v>0</v>
      </c>
    </row>
    <row r="412" spans="1:10" x14ac:dyDescent="0.3">
      <c r="A412" s="5"/>
      <c r="B412" s="32" t="s">
        <v>21</v>
      </c>
      <c r="C412" s="33"/>
      <c r="D412" s="34"/>
      <c r="E412" s="5">
        <v>441</v>
      </c>
      <c r="F412" s="6">
        <f>SUM(F408:F411)</f>
        <v>13.899999999999999</v>
      </c>
      <c r="G412" s="6">
        <f>SUM(G408:G411)</f>
        <v>11.29</v>
      </c>
      <c r="H412" s="6">
        <f>SUM(H408:H411)</f>
        <v>55</v>
      </c>
      <c r="I412" s="6">
        <f>SUM(I408:I411)</f>
        <v>362</v>
      </c>
      <c r="J412" s="6">
        <f>SUM(J408:J411)</f>
        <v>0.75488721804511272</v>
      </c>
    </row>
    <row r="413" spans="1:10" x14ac:dyDescent="0.3">
      <c r="A413" s="5" t="s">
        <v>22</v>
      </c>
      <c r="B413" s="32" t="s">
        <v>220</v>
      </c>
      <c r="C413" s="33"/>
      <c r="D413" s="33"/>
      <c r="E413" s="34"/>
      <c r="F413" s="6">
        <v>0</v>
      </c>
      <c r="G413" s="6">
        <v>0</v>
      </c>
      <c r="H413" s="6">
        <v>19</v>
      </c>
      <c r="I413" s="6">
        <v>80</v>
      </c>
      <c r="J413" s="6">
        <v>10</v>
      </c>
    </row>
    <row r="414" spans="1:10" x14ac:dyDescent="0.3">
      <c r="A414" s="5"/>
      <c r="B414" s="39" t="s">
        <v>24</v>
      </c>
      <c r="C414" s="39"/>
      <c r="D414" s="39"/>
      <c r="E414" s="10"/>
      <c r="F414" s="6"/>
      <c r="G414" s="6"/>
      <c r="H414" s="6"/>
      <c r="I414" s="6"/>
      <c r="J414" s="6"/>
    </row>
    <row r="415" spans="1:10" x14ac:dyDescent="0.3">
      <c r="A415" s="7" t="s">
        <v>53</v>
      </c>
      <c r="B415" s="40" t="s">
        <v>236</v>
      </c>
      <c r="C415" s="40"/>
      <c r="D415" s="40"/>
      <c r="E415" s="24">
        <v>60</v>
      </c>
      <c r="F415" s="6">
        <v>0.3</v>
      </c>
      <c r="G415" s="6">
        <v>4</v>
      </c>
      <c r="H415" s="6">
        <v>2.1</v>
      </c>
      <c r="I415" s="6">
        <v>12.7</v>
      </c>
      <c r="J415" s="6">
        <v>0</v>
      </c>
    </row>
    <row r="416" spans="1:10" x14ac:dyDescent="0.3">
      <c r="A416" s="7" t="s">
        <v>237</v>
      </c>
      <c r="B416" s="40" t="s">
        <v>238</v>
      </c>
      <c r="C416" s="40"/>
      <c r="D416" s="40"/>
      <c r="E416" s="5" t="s">
        <v>57</v>
      </c>
      <c r="F416" s="6">
        <v>5.19</v>
      </c>
      <c r="G416" s="6">
        <v>0.2</v>
      </c>
      <c r="H416" s="6">
        <v>12.7</v>
      </c>
      <c r="I416" s="6">
        <v>110.3</v>
      </c>
      <c r="J416" s="6">
        <v>0</v>
      </c>
    </row>
    <row r="417" spans="1:10" x14ac:dyDescent="0.3">
      <c r="A417" s="7"/>
      <c r="B417" s="3" t="s">
        <v>116</v>
      </c>
      <c r="C417" s="3"/>
      <c r="D417" s="3"/>
      <c r="E417" s="5">
        <v>30</v>
      </c>
      <c r="F417" s="6">
        <v>2.6</v>
      </c>
      <c r="G417" s="6">
        <v>0.3</v>
      </c>
      <c r="H417" s="6">
        <v>17</v>
      </c>
      <c r="I417" s="6">
        <v>79</v>
      </c>
      <c r="J417" s="6">
        <v>0</v>
      </c>
    </row>
    <row r="418" spans="1:10" x14ac:dyDescent="0.3">
      <c r="A418" s="6" t="s">
        <v>239</v>
      </c>
      <c r="B418" s="35" t="s">
        <v>240</v>
      </c>
      <c r="C418" s="35"/>
      <c r="D418" s="35"/>
      <c r="E418" s="6">
        <v>80</v>
      </c>
      <c r="F418" s="6">
        <v>17.399999999999999</v>
      </c>
      <c r="G418" s="6">
        <v>17.2</v>
      </c>
      <c r="H418" s="6">
        <v>7.8</v>
      </c>
      <c r="I418" s="6">
        <v>256</v>
      </c>
      <c r="J418" s="6">
        <v>0</v>
      </c>
    </row>
    <row r="419" spans="1:10" x14ac:dyDescent="0.3">
      <c r="A419" s="5" t="s">
        <v>31</v>
      </c>
      <c r="B419" s="40" t="s">
        <v>32</v>
      </c>
      <c r="C419" s="40"/>
      <c r="D419" s="40"/>
      <c r="E419" s="7">
        <v>150</v>
      </c>
      <c r="F419" s="6">
        <v>3.5</v>
      </c>
      <c r="G419" s="6">
        <v>2.9</v>
      </c>
      <c r="H419" s="6">
        <v>17.399999999999999</v>
      </c>
      <c r="I419" s="6">
        <v>94</v>
      </c>
      <c r="J419" s="6">
        <v>0</v>
      </c>
    </row>
    <row r="420" spans="1:10" x14ac:dyDescent="0.3">
      <c r="A420" s="7" t="s">
        <v>33</v>
      </c>
      <c r="B420" s="40" t="s">
        <v>34</v>
      </c>
      <c r="C420" s="40"/>
      <c r="D420" s="40"/>
      <c r="E420" s="5">
        <v>200</v>
      </c>
      <c r="F420" s="6">
        <v>0.5</v>
      </c>
      <c r="G420" s="6">
        <v>0</v>
      </c>
      <c r="H420" s="6">
        <v>18.3</v>
      </c>
      <c r="I420" s="6">
        <v>72</v>
      </c>
      <c r="J420" s="6">
        <v>37.593984962406012</v>
      </c>
    </row>
    <row r="421" spans="1:10" x14ac:dyDescent="0.3">
      <c r="A421" s="5"/>
      <c r="B421" s="40" t="s">
        <v>36</v>
      </c>
      <c r="C421" s="40"/>
      <c r="D421" s="40"/>
      <c r="E421" s="7">
        <v>30</v>
      </c>
      <c r="F421" s="6">
        <v>2.31</v>
      </c>
      <c r="G421" s="6">
        <v>0.28000000000000003</v>
      </c>
      <c r="H421" s="6">
        <v>14.4</v>
      </c>
      <c r="I421" s="6">
        <v>70.8</v>
      </c>
      <c r="J421" s="6">
        <v>0</v>
      </c>
    </row>
    <row r="422" spans="1:10" x14ac:dyDescent="0.3">
      <c r="A422" s="5"/>
      <c r="B422" s="40" t="s">
        <v>37</v>
      </c>
      <c r="C422" s="40"/>
      <c r="D422" s="40"/>
      <c r="E422" s="7">
        <v>37.5</v>
      </c>
      <c r="F422" s="6">
        <v>7</v>
      </c>
      <c r="G422" s="6">
        <v>0.4</v>
      </c>
      <c r="H422" s="6">
        <v>17.399999999999999</v>
      </c>
      <c r="I422" s="6">
        <v>84</v>
      </c>
      <c r="J422" s="6">
        <v>0</v>
      </c>
    </row>
    <row r="423" spans="1:10" x14ac:dyDescent="0.3">
      <c r="A423" s="6"/>
      <c r="B423" s="35" t="s">
        <v>21</v>
      </c>
      <c r="C423" s="35"/>
      <c r="D423" s="35"/>
      <c r="E423" s="24">
        <v>730</v>
      </c>
      <c r="F423" s="6">
        <f t="shared" ref="F423:J423" si="15">SUM(F415:F422)</f>
        <v>38.799999999999997</v>
      </c>
      <c r="G423" s="6">
        <f t="shared" si="15"/>
        <v>25.279999999999998</v>
      </c>
      <c r="H423" s="6">
        <f t="shared" si="15"/>
        <v>107.1</v>
      </c>
      <c r="I423" s="6">
        <f t="shared" si="15"/>
        <v>778.8</v>
      </c>
      <c r="J423" s="6">
        <f t="shared" si="15"/>
        <v>37.593984962406012</v>
      </c>
    </row>
    <row r="424" spans="1:10" x14ac:dyDescent="0.3">
      <c r="A424" s="6"/>
      <c r="B424" s="36" t="s">
        <v>38</v>
      </c>
      <c r="C424" s="37"/>
      <c r="D424" s="38"/>
      <c r="E424" s="6"/>
      <c r="F424" s="6"/>
      <c r="G424" s="6"/>
      <c r="H424" s="6"/>
      <c r="I424" s="6"/>
      <c r="J424" s="6"/>
    </row>
    <row r="425" spans="1:10" x14ac:dyDescent="0.3">
      <c r="A425" s="6" t="s">
        <v>241</v>
      </c>
      <c r="B425" s="35" t="s">
        <v>242</v>
      </c>
      <c r="C425" s="35"/>
      <c r="D425" s="35"/>
      <c r="E425" s="6">
        <v>100</v>
      </c>
      <c r="F425" s="6">
        <v>13.6</v>
      </c>
      <c r="G425" s="6">
        <v>11.8</v>
      </c>
      <c r="H425" s="6">
        <v>13.5</v>
      </c>
      <c r="I425" s="6">
        <v>213</v>
      </c>
      <c r="J425" s="6">
        <v>0</v>
      </c>
    </row>
    <row r="426" spans="1:10" x14ac:dyDescent="0.3">
      <c r="A426" s="7" t="s">
        <v>39</v>
      </c>
      <c r="B426" s="40" t="s">
        <v>65</v>
      </c>
      <c r="C426" s="40"/>
      <c r="D426" s="40"/>
      <c r="E426" s="6">
        <v>200</v>
      </c>
      <c r="F426" s="6">
        <v>6</v>
      </c>
      <c r="G426" s="6">
        <v>6.4</v>
      </c>
      <c r="H426" s="6">
        <v>9.4</v>
      </c>
      <c r="I426" s="6">
        <v>120</v>
      </c>
      <c r="J426" s="6">
        <v>0.22556390977443608</v>
      </c>
    </row>
    <row r="427" spans="1:10" x14ac:dyDescent="0.3">
      <c r="A427" s="6"/>
      <c r="B427" s="35" t="s">
        <v>21</v>
      </c>
      <c r="C427" s="35"/>
      <c r="D427" s="35"/>
      <c r="E427" s="6">
        <v>300</v>
      </c>
      <c r="F427" s="6">
        <f>SUM(F425:F426)</f>
        <v>19.600000000000001</v>
      </c>
      <c r="G427" s="6">
        <f>SUM(G425:G426)</f>
        <v>18.200000000000003</v>
      </c>
      <c r="H427" s="6">
        <f>SUM(H425:H426)</f>
        <v>22.9</v>
      </c>
      <c r="I427" s="6">
        <f>SUM(I425:I426)</f>
        <v>333</v>
      </c>
      <c r="J427" s="6">
        <f>SUM(J425:J426)</f>
        <v>0.22556390977443608</v>
      </c>
    </row>
    <row r="428" spans="1:10" x14ac:dyDescent="0.3">
      <c r="A428" s="6"/>
      <c r="B428" s="36" t="s">
        <v>43</v>
      </c>
      <c r="C428" s="37"/>
      <c r="D428" s="38"/>
      <c r="E428" s="6">
        <v>1571</v>
      </c>
      <c r="F428" s="6">
        <f>F412+F413+F423+F427</f>
        <v>72.3</v>
      </c>
      <c r="G428" s="6">
        <f>G412+G413+G423+G427</f>
        <v>54.769999999999996</v>
      </c>
      <c r="H428" s="6">
        <f>H412+H413+H423+H427</f>
        <v>204</v>
      </c>
      <c r="I428" s="6">
        <f>I412+I413+I423+I427</f>
        <v>1553.8</v>
      </c>
      <c r="J428" s="6">
        <f>J412+J413+J423+J427</f>
        <v>48.574436090225561</v>
      </c>
    </row>
    <row r="429" spans="1:10" x14ac:dyDescent="0.3">
      <c r="A429" s="39" t="s">
        <v>243</v>
      </c>
      <c r="B429" s="39"/>
      <c r="C429" s="39"/>
      <c r="D429" s="39"/>
      <c r="E429" s="39"/>
      <c r="F429" s="39"/>
      <c r="G429" s="39"/>
      <c r="H429" s="39"/>
      <c r="I429" s="39"/>
      <c r="J429" s="39"/>
    </row>
    <row r="430" spans="1:10" x14ac:dyDescent="0.3">
      <c r="A430" s="22"/>
      <c r="B430" s="44" t="s">
        <v>13</v>
      </c>
      <c r="C430" s="45"/>
      <c r="D430" s="46"/>
      <c r="E430" s="6"/>
      <c r="F430" s="6"/>
      <c r="G430" s="6"/>
      <c r="H430" s="6"/>
      <c r="I430" s="6"/>
      <c r="J430" s="6"/>
    </row>
    <row r="431" spans="1:10" x14ac:dyDescent="0.3">
      <c r="A431" s="6" t="s">
        <v>244</v>
      </c>
      <c r="B431" s="35" t="s">
        <v>245</v>
      </c>
      <c r="C431" s="35"/>
      <c r="D431" s="35"/>
      <c r="E431" s="5">
        <v>200</v>
      </c>
      <c r="F431" s="6">
        <v>6.4</v>
      </c>
      <c r="G431" s="6">
        <v>7.4</v>
      </c>
      <c r="H431" s="6">
        <v>27.2</v>
      </c>
      <c r="I431" s="6">
        <v>202</v>
      </c>
      <c r="J431" s="6">
        <v>0.42481203007518792</v>
      </c>
    </row>
    <row r="432" spans="1:10" x14ac:dyDescent="0.3">
      <c r="A432" s="7" t="s">
        <v>135</v>
      </c>
      <c r="B432" s="40" t="s">
        <v>69</v>
      </c>
      <c r="C432" s="40"/>
      <c r="D432" s="40"/>
      <c r="E432" s="5">
        <v>200</v>
      </c>
      <c r="F432" s="6">
        <v>3.3</v>
      </c>
      <c r="G432" s="6">
        <v>2.6</v>
      </c>
      <c r="H432" s="6">
        <v>11</v>
      </c>
      <c r="I432" s="6">
        <v>81</v>
      </c>
      <c r="J432" s="6">
        <v>0.22556390977443608</v>
      </c>
    </row>
    <row r="433" spans="1:10" x14ac:dyDescent="0.3">
      <c r="A433" s="5" t="s">
        <v>18</v>
      </c>
      <c r="B433" s="40" t="s">
        <v>19</v>
      </c>
      <c r="C433" s="40"/>
      <c r="D433" s="40"/>
      <c r="E433" s="4" t="s">
        <v>20</v>
      </c>
      <c r="F433" s="6">
        <v>1.95</v>
      </c>
      <c r="G433" s="6">
        <v>3.8</v>
      </c>
      <c r="H433" s="6">
        <v>11.8</v>
      </c>
      <c r="I433" s="6">
        <v>90.4</v>
      </c>
      <c r="J433" s="6">
        <v>0</v>
      </c>
    </row>
    <row r="434" spans="1:10" x14ac:dyDescent="0.3">
      <c r="A434" s="6"/>
      <c r="B434" s="35" t="s">
        <v>21</v>
      </c>
      <c r="C434" s="35"/>
      <c r="D434" s="35"/>
      <c r="E434" s="6">
        <v>437</v>
      </c>
      <c r="F434" s="6">
        <f>SUM(F431:F433)</f>
        <v>11.649999999999999</v>
      </c>
      <c r="G434" s="6">
        <f>SUM(G431:G433)</f>
        <v>13.8</v>
      </c>
      <c r="H434" s="6">
        <f>SUM(H431:H433)</f>
        <v>50</v>
      </c>
      <c r="I434" s="6">
        <f>SUM(I431:I433)</f>
        <v>373.4</v>
      </c>
      <c r="J434" s="6">
        <f>SUM(J431:J433)</f>
        <v>0.65037593984962405</v>
      </c>
    </row>
    <row r="435" spans="1:10" x14ac:dyDescent="0.3">
      <c r="A435" s="5" t="s">
        <v>22</v>
      </c>
      <c r="B435" s="32" t="s">
        <v>246</v>
      </c>
      <c r="C435" s="33"/>
      <c r="D435" s="33"/>
      <c r="E435" s="34"/>
      <c r="F435" s="6">
        <v>0.4</v>
      </c>
      <c r="G435" s="6">
        <v>0.4</v>
      </c>
      <c r="H435" s="6">
        <v>11.2</v>
      </c>
      <c r="I435" s="6">
        <v>45</v>
      </c>
      <c r="J435" s="6">
        <v>10</v>
      </c>
    </row>
    <row r="436" spans="1:10" x14ac:dyDescent="0.3">
      <c r="A436" s="3"/>
      <c r="B436" s="39" t="s">
        <v>24</v>
      </c>
      <c r="C436" s="39"/>
      <c r="D436" s="39"/>
      <c r="E436" s="3"/>
      <c r="F436" s="3"/>
      <c r="G436" s="3"/>
      <c r="H436" s="3"/>
      <c r="I436" s="3"/>
      <c r="J436" s="3"/>
    </row>
    <row r="437" spans="1:10" x14ac:dyDescent="0.3">
      <c r="A437" s="7" t="s">
        <v>85</v>
      </c>
      <c r="B437" s="40" t="s">
        <v>247</v>
      </c>
      <c r="C437" s="40"/>
      <c r="D437" s="40"/>
      <c r="E437" s="6">
        <v>60</v>
      </c>
      <c r="F437" s="6">
        <v>0.4</v>
      </c>
      <c r="G437" s="6">
        <v>0.1</v>
      </c>
      <c r="H437" s="6">
        <v>1.1000000000000001</v>
      </c>
      <c r="I437" s="6">
        <v>6.8</v>
      </c>
      <c r="J437" s="6">
        <v>11.3</v>
      </c>
    </row>
    <row r="438" spans="1:10" x14ac:dyDescent="0.3">
      <c r="A438" s="7"/>
      <c r="B438" s="3" t="s">
        <v>73</v>
      </c>
      <c r="C438" s="3"/>
      <c r="D438" s="3"/>
      <c r="E438" s="6"/>
      <c r="F438" s="6"/>
      <c r="G438" s="6"/>
      <c r="H438" s="6"/>
      <c r="I438" s="6"/>
      <c r="J438" s="6"/>
    </row>
    <row r="439" spans="1:10" x14ac:dyDescent="0.3">
      <c r="A439" s="30" t="s">
        <v>196</v>
      </c>
      <c r="B439" s="40" t="s">
        <v>248</v>
      </c>
      <c r="C439" s="40"/>
      <c r="D439" s="40"/>
      <c r="E439" s="5" t="s">
        <v>57</v>
      </c>
      <c r="F439" s="6">
        <v>4.49</v>
      </c>
      <c r="G439" s="6">
        <v>6.33</v>
      </c>
      <c r="H439" s="6">
        <v>10.18</v>
      </c>
      <c r="I439" s="6">
        <v>116.38</v>
      </c>
      <c r="J439" s="6">
        <v>9.8496240601503757</v>
      </c>
    </row>
    <row r="440" spans="1:10" x14ac:dyDescent="0.3">
      <c r="A440" s="7" t="s">
        <v>249</v>
      </c>
      <c r="B440" s="40" t="s">
        <v>250</v>
      </c>
      <c r="C440" s="40"/>
      <c r="D440" s="40"/>
      <c r="E440" s="6">
        <v>80</v>
      </c>
      <c r="F440" s="6">
        <v>14.3</v>
      </c>
      <c r="G440" s="6">
        <v>11.7</v>
      </c>
      <c r="H440" s="6">
        <v>12.1</v>
      </c>
      <c r="I440" s="6">
        <v>211</v>
      </c>
      <c r="J440" s="6">
        <v>0.26315789473684209</v>
      </c>
    </row>
    <row r="441" spans="1:10" x14ac:dyDescent="0.3">
      <c r="A441" s="7" t="s">
        <v>31</v>
      </c>
      <c r="B441" s="32" t="s">
        <v>79</v>
      </c>
      <c r="C441" s="33"/>
      <c r="D441" s="34"/>
      <c r="E441" s="7">
        <v>150</v>
      </c>
      <c r="F441" s="6">
        <v>3.1</v>
      </c>
      <c r="G441" s="6">
        <v>4.2</v>
      </c>
      <c r="H441" s="6">
        <v>22.3</v>
      </c>
      <c r="I441" s="6">
        <v>135</v>
      </c>
      <c r="J441" s="6">
        <v>20.866666666666667</v>
      </c>
    </row>
    <row r="442" spans="1:10" x14ac:dyDescent="0.3">
      <c r="A442" s="7" t="s">
        <v>33</v>
      </c>
      <c r="B442" s="31" t="s">
        <v>34</v>
      </c>
      <c r="C442" s="31"/>
      <c r="D442" s="31"/>
      <c r="E442" s="5">
        <v>200</v>
      </c>
      <c r="F442" s="6">
        <v>0.5</v>
      </c>
      <c r="G442" s="6">
        <v>0</v>
      </c>
      <c r="H442" s="6">
        <v>18.3</v>
      </c>
      <c r="I442" s="6">
        <v>72</v>
      </c>
      <c r="J442" s="6">
        <v>66.917293233082702</v>
      </c>
    </row>
    <row r="443" spans="1:10" x14ac:dyDescent="0.3">
      <c r="A443" s="7" t="s">
        <v>35</v>
      </c>
      <c r="B443" s="40" t="s">
        <v>36</v>
      </c>
      <c r="C443" s="40"/>
      <c r="D443" s="40"/>
      <c r="E443" s="7">
        <v>30</v>
      </c>
      <c r="F443" s="6">
        <v>2.31</v>
      </c>
      <c r="G443" s="6">
        <v>0.28000000000000003</v>
      </c>
      <c r="H443" s="6">
        <v>14.4</v>
      </c>
      <c r="I443" s="6">
        <v>70.8</v>
      </c>
      <c r="J443" s="6">
        <v>0</v>
      </c>
    </row>
    <row r="444" spans="1:10" x14ac:dyDescent="0.3">
      <c r="A444" s="7" t="s">
        <v>35</v>
      </c>
      <c r="B444" s="40" t="s">
        <v>37</v>
      </c>
      <c r="C444" s="40"/>
      <c r="D444" s="40"/>
      <c r="E444" s="7">
        <v>37.5</v>
      </c>
      <c r="F444" s="6">
        <v>7.02</v>
      </c>
      <c r="G444" s="6">
        <v>0.41</v>
      </c>
      <c r="H444" s="6">
        <v>17.399999999999999</v>
      </c>
      <c r="I444" s="6">
        <v>84</v>
      </c>
      <c r="J444" s="6">
        <v>0</v>
      </c>
    </row>
    <row r="445" spans="1:10" x14ac:dyDescent="0.3">
      <c r="A445" s="7"/>
      <c r="B445" s="40" t="s">
        <v>21</v>
      </c>
      <c r="C445" s="40"/>
      <c r="D445" s="40"/>
      <c r="E445" s="6">
        <v>767.5</v>
      </c>
      <c r="F445" s="6">
        <f t="shared" ref="F445:J445" si="16">SUM(F437:F444)</f>
        <v>32.120000000000005</v>
      </c>
      <c r="G445" s="6">
        <f t="shared" si="16"/>
        <v>23.02</v>
      </c>
      <c r="H445" s="6">
        <f t="shared" si="16"/>
        <v>95.78</v>
      </c>
      <c r="I445" s="6">
        <f t="shared" si="16"/>
        <v>695.98</v>
      </c>
      <c r="J445" s="6">
        <f t="shared" si="16"/>
        <v>109.19674185463658</v>
      </c>
    </row>
    <row r="446" spans="1:10" x14ac:dyDescent="0.3">
      <c r="A446" s="7"/>
      <c r="B446" s="36" t="s">
        <v>38</v>
      </c>
      <c r="C446" s="37"/>
      <c r="D446" s="38"/>
      <c r="E446" s="6"/>
      <c r="F446" s="6"/>
      <c r="G446" s="6"/>
      <c r="H446" s="6"/>
      <c r="I446" s="6"/>
      <c r="J446" s="6"/>
    </row>
    <row r="447" spans="1:10" x14ac:dyDescent="0.3">
      <c r="A447" s="7" t="s">
        <v>39</v>
      </c>
      <c r="B447" s="3" t="s">
        <v>40</v>
      </c>
      <c r="C447" s="3"/>
      <c r="D447" s="3"/>
      <c r="E447" s="6">
        <v>200</v>
      </c>
      <c r="F447" s="6">
        <v>6</v>
      </c>
      <c r="G447" s="6">
        <v>5</v>
      </c>
      <c r="H447" s="6">
        <v>22</v>
      </c>
      <c r="I447" s="6">
        <v>158</v>
      </c>
      <c r="J447" s="6">
        <v>0</v>
      </c>
    </row>
    <row r="448" spans="1:10" x14ac:dyDescent="0.3">
      <c r="A448" s="7" t="s">
        <v>35</v>
      </c>
      <c r="B448" s="32" t="s">
        <v>251</v>
      </c>
      <c r="C448" s="33"/>
      <c r="D448" s="34"/>
      <c r="E448" s="6">
        <v>50</v>
      </c>
      <c r="F448" s="6">
        <v>4</v>
      </c>
      <c r="G448" s="6">
        <v>10</v>
      </c>
      <c r="H448" s="6">
        <v>36</v>
      </c>
      <c r="I448" s="6">
        <v>235</v>
      </c>
      <c r="J448" s="6">
        <v>0</v>
      </c>
    </row>
    <row r="449" spans="1:10" x14ac:dyDescent="0.3">
      <c r="A449" s="3"/>
      <c r="B449" s="35" t="s">
        <v>21</v>
      </c>
      <c r="C449" s="35"/>
      <c r="D449" s="35"/>
      <c r="E449" s="6">
        <v>250</v>
      </c>
      <c r="F449" s="6">
        <f>SUM(F447:F448)</f>
        <v>10</v>
      </c>
      <c r="G449" s="6">
        <f>SUM(G447:G448)</f>
        <v>15</v>
      </c>
      <c r="H449" s="6">
        <f>SUM(H447:H448)</f>
        <v>58</v>
      </c>
      <c r="I449" s="6">
        <f>SUM(I447:I448)</f>
        <v>393</v>
      </c>
      <c r="J449" s="6">
        <f>SUM(J447:J448)</f>
        <v>0</v>
      </c>
    </row>
    <row r="450" spans="1:10" x14ac:dyDescent="0.3">
      <c r="A450" s="3"/>
      <c r="B450" s="36" t="s">
        <v>43</v>
      </c>
      <c r="C450" s="37"/>
      <c r="D450" s="38"/>
      <c r="E450" s="6">
        <v>1551.5</v>
      </c>
      <c r="F450" s="6">
        <f>F434+F435+F445+F449</f>
        <v>54.17</v>
      </c>
      <c r="G450" s="6">
        <f>G434+G435+G445+G449</f>
        <v>52.22</v>
      </c>
      <c r="H450" s="6">
        <f>H434+H435+H445+H449</f>
        <v>214.98000000000002</v>
      </c>
      <c r="I450" s="6">
        <f>I434+I435+I445+I449</f>
        <v>1507.38</v>
      </c>
      <c r="J450" s="6">
        <f>J434+J435+J445+J449</f>
        <v>119.84711779448621</v>
      </c>
    </row>
    <row r="451" spans="1:10" x14ac:dyDescent="0.3">
      <c r="A451" s="3"/>
      <c r="B451" s="36"/>
      <c r="C451" s="37"/>
      <c r="D451" s="38"/>
      <c r="E451" s="6"/>
      <c r="F451" s="6"/>
      <c r="G451" s="6"/>
      <c r="H451" s="6"/>
      <c r="I451" s="6"/>
      <c r="J451" s="6"/>
    </row>
  </sheetData>
  <mergeCells count="398">
    <mergeCell ref="B10:D13"/>
    <mergeCell ref="E10:E13"/>
    <mergeCell ref="B15:D15"/>
    <mergeCell ref="A9:J9"/>
    <mergeCell ref="C7:F7"/>
    <mergeCell ref="A8:J8"/>
    <mergeCell ref="A10:A13"/>
    <mergeCell ref="F10:J10"/>
    <mergeCell ref="B19:D19"/>
    <mergeCell ref="B21:D21"/>
    <mergeCell ref="B22:D22"/>
    <mergeCell ref="B23:D23"/>
    <mergeCell ref="B24:D24"/>
    <mergeCell ref="B20:E20"/>
    <mergeCell ref="B16:D16"/>
    <mergeCell ref="B17:D17"/>
    <mergeCell ref="B18:D18"/>
    <mergeCell ref="B33:D33"/>
    <mergeCell ref="B34:D34"/>
    <mergeCell ref="B37:D37"/>
    <mergeCell ref="B39:D39"/>
    <mergeCell ref="B27:D27"/>
    <mergeCell ref="B28:D28"/>
    <mergeCell ref="B29:D29"/>
    <mergeCell ref="B30:D30"/>
    <mergeCell ref="B32:D32"/>
    <mergeCell ref="B52:D52"/>
    <mergeCell ref="B53:D53"/>
    <mergeCell ref="B55:D55"/>
    <mergeCell ref="B54:D54"/>
    <mergeCell ref="B41:D41"/>
    <mergeCell ref="B48:D48"/>
    <mergeCell ref="B44:D44"/>
    <mergeCell ref="B45:D45"/>
    <mergeCell ref="B46:D46"/>
    <mergeCell ref="B66:D66"/>
    <mergeCell ref="B67:D67"/>
    <mergeCell ref="B69:D69"/>
    <mergeCell ref="B70:D70"/>
    <mergeCell ref="B71:D71"/>
    <mergeCell ref="B56:D56"/>
    <mergeCell ref="B57:D57"/>
    <mergeCell ref="B61:D61"/>
    <mergeCell ref="B62:D62"/>
    <mergeCell ref="B64:D64"/>
    <mergeCell ref="B58:D58"/>
    <mergeCell ref="A59:J59"/>
    <mergeCell ref="B60:D60"/>
    <mergeCell ref="B78:D78"/>
    <mergeCell ref="B79:D79"/>
    <mergeCell ref="B80:D80"/>
    <mergeCell ref="B83:D83"/>
    <mergeCell ref="A81:J81"/>
    <mergeCell ref="B82:D82"/>
    <mergeCell ref="B72:D72"/>
    <mergeCell ref="B74:D74"/>
    <mergeCell ref="B75:D75"/>
    <mergeCell ref="B77:D77"/>
    <mergeCell ref="B76:D76"/>
    <mergeCell ref="B94:D94"/>
    <mergeCell ref="B95:D95"/>
    <mergeCell ref="B96:D96"/>
    <mergeCell ref="B98:D98"/>
    <mergeCell ref="B84:D84"/>
    <mergeCell ref="B85:D85"/>
    <mergeCell ref="B86:D86"/>
    <mergeCell ref="B89:D89"/>
    <mergeCell ref="B90:D90"/>
    <mergeCell ref="B91:D91"/>
    <mergeCell ref="B87:E87"/>
    <mergeCell ref="B88:D88"/>
    <mergeCell ref="B110:D110"/>
    <mergeCell ref="B114:D114"/>
    <mergeCell ref="B99:D99"/>
    <mergeCell ref="B102:D102"/>
    <mergeCell ref="B104:D104"/>
    <mergeCell ref="B107:D107"/>
    <mergeCell ref="B100:D100"/>
    <mergeCell ref="A101:J101"/>
    <mergeCell ref="B103:E103"/>
    <mergeCell ref="B144:D144"/>
    <mergeCell ref="A145:J145"/>
    <mergeCell ref="B135:D135"/>
    <mergeCell ref="B122:D122"/>
    <mergeCell ref="B124:D124"/>
    <mergeCell ref="B126:D126"/>
    <mergeCell ref="B127:D127"/>
    <mergeCell ref="B128:D128"/>
    <mergeCell ref="A123:J123"/>
    <mergeCell ref="B125:D125"/>
    <mergeCell ref="B164:D164"/>
    <mergeCell ref="B165:D165"/>
    <mergeCell ref="B155:D155"/>
    <mergeCell ref="B156:D156"/>
    <mergeCell ref="B159:D159"/>
    <mergeCell ref="B160:D160"/>
    <mergeCell ref="B147:D147"/>
    <mergeCell ref="B149:D149"/>
    <mergeCell ref="B150:D150"/>
    <mergeCell ref="B154:D154"/>
    <mergeCell ref="B199:D199"/>
    <mergeCell ref="B200:D200"/>
    <mergeCell ref="B201:D201"/>
    <mergeCell ref="B202:D202"/>
    <mergeCell ref="B191:D191"/>
    <mergeCell ref="B193:D193"/>
    <mergeCell ref="B195:D195"/>
    <mergeCell ref="B196:D196"/>
    <mergeCell ref="B181:D181"/>
    <mergeCell ref="B183:D183"/>
    <mergeCell ref="B184:D184"/>
    <mergeCell ref="B186:D186"/>
    <mergeCell ref="B188:D188"/>
    <mergeCell ref="A211:J211"/>
    <mergeCell ref="B212:D212"/>
    <mergeCell ref="B204:D204"/>
    <mergeCell ref="B205:D205"/>
    <mergeCell ref="B207:D207"/>
    <mergeCell ref="B208:D208"/>
    <mergeCell ref="B210:D210"/>
    <mergeCell ref="B206:D206"/>
    <mergeCell ref="B209:D209"/>
    <mergeCell ref="B230:D230"/>
    <mergeCell ref="B231:D231"/>
    <mergeCell ref="B232:D232"/>
    <mergeCell ref="B221:D221"/>
    <mergeCell ref="B222:D222"/>
    <mergeCell ref="B226:D226"/>
    <mergeCell ref="B227:D227"/>
    <mergeCell ref="B213:D213"/>
    <mergeCell ref="B215:D215"/>
    <mergeCell ref="B216:D216"/>
    <mergeCell ref="B241:D241"/>
    <mergeCell ref="B242:D242"/>
    <mergeCell ref="B244:D244"/>
    <mergeCell ref="B245:D245"/>
    <mergeCell ref="B246:D246"/>
    <mergeCell ref="B235:D235"/>
    <mergeCell ref="B236:D236"/>
    <mergeCell ref="B237:D237"/>
    <mergeCell ref="B240:D240"/>
    <mergeCell ref="B238:D238"/>
    <mergeCell ref="B239:E239"/>
    <mergeCell ref="B253:D253"/>
    <mergeCell ref="B255:D255"/>
    <mergeCell ref="B257:D257"/>
    <mergeCell ref="B258:D258"/>
    <mergeCell ref="A254:J254"/>
    <mergeCell ref="B256:D256"/>
    <mergeCell ref="B247:D247"/>
    <mergeCell ref="B248:D248"/>
    <mergeCell ref="B250:D250"/>
    <mergeCell ref="B251:D251"/>
    <mergeCell ref="B252:D252"/>
    <mergeCell ref="B249:D249"/>
    <mergeCell ref="B271:D271"/>
    <mergeCell ref="A276:J276"/>
    <mergeCell ref="B265:D265"/>
    <mergeCell ref="B266:D266"/>
    <mergeCell ref="B267:D267"/>
    <mergeCell ref="B268:D268"/>
    <mergeCell ref="B269:D269"/>
    <mergeCell ref="B270:D270"/>
    <mergeCell ref="B259:D259"/>
    <mergeCell ref="B260:D260"/>
    <mergeCell ref="B262:D262"/>
    <mergeCell ref="B263:D263"/>
    <mergeCell ref="B264:D264"/>
    <mergeCell ref="B261:E261"/>
    <mergeCell ref="B280:D280"/>
    <mergeCell ref="B281:D281"/>
    <mergeCell ref="B277:D277"/>
    <mergeCell ref="B279:D279"/>
    <mergeCell ref="B282:E282"/>
    <mergeCell ref="B283:D283"/>
    <mergeCell ref="B272:D272"/>
    <mergeCell ref="B273:D273"/>
    <mergeCell ref="B274:D274"/>
    <mergeCell ref="B275:D275"/>
    <mergeCell ref="B314:D314"/>
    <mergeCell ref="B315:D315"/>
    <mergeCell ref="B316:D316"/>
    <mergeCell ref="B319:D319"/>
    <mergeCell ref="B307:D307"/>
    <mergeCell ref="B309:D309"/>
    <mergeCell ref="B310:D310"/>
    <mergeCell ref="B312:D312"/>
    <mergeCell ref="B304:D304"/>
    <mergeCell ref="B326:D326"/>
    <mergeCell ref="B327:D327"/>
    <mergeCell ref="B329:D329"/>
    <mergeCell ref="B330:D330"/>
    <mergeCell ref="B331:D331"/>
    <mergeCell ref="B320:D320"/>
    <mergeCell ref="B321:D321"/>
    <mergeCell ref="B324:D324"/>
    <mergeCell ref="B325:D325"/>
    <mergeCell ref="B341:D341"/>
    <mergeCell ref="B342:D342"/>
    <mergeCell ref="B343:D343"/>
    <mergeCell ref="B339:D339"/>
    <mergeCell ref="A344:J344"/>
    <mergeCell ref="B332:D332"/>
    <mergeCell ref="B333:D333"/>
    <mergeCell ref="B334:D334"/>
    <mergeCell ref="B336:D336"/>
    <mergeCell ref="B337:D337"/>
    <mergeCell ref="B338:D338"/>
    <mergeCell ref="B335:D335"/>
    <mergeCell ref="B352:D352"/>
    <mergeCell ref="B353:D353"/>
    <mergeCell ref="B354:D354"/>
    <mergeCell ref="B356:D356"/>
    <mergeCell ref="B357:D357"/>
    <mergeCell ref="B345:E345"/>
    <mergeCell ref="B346:D346"/>
    <mergeCell ref="B347:D347"/>
    <mergeCell ref="B348:D348"/>
    <mergeCell ref="B349:D349"/>
    <mergeCell ref="B351:D351"/>
    <mergeCell ref="B350:E350"/>
    <mergeCell ref="B366:D366"/>
    <mergeCell ref="B367:D367"/>
    <mergeCell ref="B369:D369"/>
    <mergeCell ref="B370:E370"/>
    <mergeCell ref="A364:J364"/>
    <mergeCell ref="B365:D365"/>
    <mergeCell ref="B368:D368"/>
    <mergeCell ref="B358:D358"/>
    <mergeCell ref="B360:D360"/>
    <mergeCell ref="B361:D361"/>
    <mergeCell ref="B362:D362"/>
    <mergeCell ref="B363:D363"/>
    <mergeCell ref="B359:D359"/>
    <mergeCell ref="B377:D377"/>
    <mergeCell ref="B378:D378"/>
    <mergeCell ref="B379:D379"/>
    <mergeCell ref="B381:D381"/>
    <mergeCell ref="B382:D382"/>
    <mergeCell ref="B380:D380"/>
    <mergeCell ref="B371:D371"/>
    <mergeCell ref="B372:D372"/>
    <mergeCell ref="B374:D374"/>
    <mergeCell ref="B376:D376"/>
    <mergeCell ref="B375:E375"/>
    <mergeCell ref="B393:D393"/>
    <mergeCell ref="B394:D394"/>
    <mergeCell ref="B391:E391"/>
    <mergeCell ref="B383:D383"/>
    <mergeCell ref="B384:D384"/>
    <mergeCell ref="B387:D387"/>
    <mergeCell ref="B388:D388"/>
    <mergeCell ref="A385:J385"/>
    <mergeCell ref="B386:D386"/>
    <mergeCell ref="G1:I1"/>
    <mergeCell ref="G2:I2"/>
    <mergeCell ref="G3:I3"/>
    <mergeCell ref="G4:I4"/>
    <mergeCell ref="G5:I5"/>
    <mergeCell ref="B436:D436"/>
    <mergeCell ref="B437:D437"/>
    <mergeCell ref="B439:D439"/>
    <mergeCell ref="B440:D440"/>
    <mergeCell ref="B435:E435"/>
    <mergeCell ref="B428:D428"/>
    <mergeCell ref="B431:D431"/>
    <mergeCell ref="B432:D432"/>
    <mergeCell ref="B434:D434"/>
    <mergeCell ref="A429:J429"/>
    <mergeCell ref="B430:D430"/>
    <mergeCell ref="B433:D433"/>
    <mergeCell ref="B422:D422"/>
    <mergeCell ref="B423:D423"/>
    <mergeCell ref="B425:D425"/>
    <mergeCell ref="B426:D426"/>
    <mergeCell ref="B427:D427"/>
    <mergeCell ref="B424:D424"/>
    <mergeCell ref="B416:D416"/>
    <mergeCell ref="F11:F13"/>
    <mergeCell ref="G11:G13"/>
    <mergeCell ref="H11:H13"/>
    <mergeCell ref="I11:I13"/>
    <mergeCell ref="J11:J13"/>
    <mergeCell ref="A14:J14"/>
    <mergeCell ref="B441:D441"/>
    <mergeCell ref="B443:D443"/>
    <mergeCell ref="B444:D444"/>
    <mergeCell ref="B418:D418"/>
    <mergeCell ref="B419:D419"/>
    <mergeCell ref="B420:D420"/>
    <mergeCell ref="B421:D421"/>
    <mergeCell ref="B409:D409"/>
    <mergeCell ref="B410:D410"/>
    <mergeCell ref="B414:D414"/>
    <mergeCell ref="B415:D415"/>
    <mergeCell ref="B412:D412"/>
    <mergeCell ref="B413:E413"/>
    <mergeCell ref="B403:D403"/>
    <mergeCell ref="B404:D404"/>
    <mergeCell ref="B405:D405"/>
    <mergeCell ref="B407:D407"/>
    <mergeCell ref="A406:J406"/>
    <mergeCell ref="B129:D129"/>
    <mergeCell ref="B131:D131"/>
    <mergeCell ref="B132:D132"/>
    <mergeCell ref="B133:D133"/>
    <mergeCell ref="B140:D140"/>
    <mergeCell ref="B143:D143"/>
    <mergeCell ref="B26:D26"/>
    <mergeCell ref="B35:D35"/>
    <mergeCell ref="A36:J36"/>
    <mergeCell ref="B38:D38"/>
    <mergeCell ref="B42:D42"/>
    <mergeCell ref="B43:E43"/>
    <mergeCell ref="B139:D139"/>
    <mergeCell ref="B141:D141"/>
    <mergeCell ref="B142:D142"/>
    <mergeCell ref="B116:D116"/>
    <mergeCell ref="B117:D117"/>
    <mergeCell ref="B120:D120"/>
    <mergeCell ref="B121:D121"/>
    <mergeCell ref="B118:D118"/>
    <mergeCell ref="B109:D109"/>
    <mergeCell ref="B111:D111"/>
    <mergeCell ref="B112:D112"/>
    <mergeCell ref="B113:D113"/>
    <mergeCell ref="B174:D174"/>
    <mergeCell ref="B182:D182"/>
    <mergeCell ref="B185:D185"/>
    <mergeCell ref="A187:J187"/>
    <mergeCell ref="B189:D189"/>
    <mergeCell ref="B198:D198"/>
    <mergeCell ref="B146:D146"/>
    <mergeCell ref="B152:D152"/>
    <mergeCell ref="B153:D153"/>
    <mergeCell ref="B161:D161"/>
    <mergeCell ref="A166:J166"/>
    <mergeCell ref="B167:D167"/>
    <mergeCell ref="B175:D175"/>
    <mergeCell ref="B176:D176"/>
    <mergeCell ref="B177:D177"/>
    <mergeCell ref="B178:D178"/>
    <mergeCell ref="B180:D180"/>
    <mergeCell ref="B168:D168"/>
    <mergeCell ref="B169:D169"/>
    <mergeCell ref="B170:D170"/>
    <mergeCell ref="B171:D171"/>
    <mergeCell ref="B173:D173"/>
    <mergeCell ref="B162:D162"/>
    <mergeCell ref="B163:D163"/>
    <mergeCell ref="B297:D297"/>
    <mergeCell ref="B298:D298"/>
    <mergeCell ref="A299:J299"/>
    <mergeCell ref="B300:D300"/>
    <mergeCell ref="B301:E301"/>
    <mergeCell ref="B305:E305"/>
    <mergeCell ref="B218:D218"/>
    <mergeCell ref="B219:D219"/>
    <mergeCell ref="B220:D220"/>
    <mergeCell ref="B228:D228"/>
    <mergeCell ref="A233:J233"/>
    <mergeCell ref="B234:D234"/>
    <mergeCell ref="B291:D291"/>
    <mergeCell ref="B292:D292"/>
    <mergeCell ref="B293:D293"/>
    <mergeCell ref="B295:D295"/>
    <mergeCell ref="B294:D294"/>
    <mergeCell ref="B296:D296"/>
    <mergeCell ref="B285:D285"/>
    <mergeCell ref="B286:D286"/>
    <mergeCell ref="B287:D287"/>
    <mergeCell ref="B289:D289"/>
    <mergeCell ref="B290:D290"/>
    <mergeCell ref="B278:D278"/>
    <mergeCell ref="B442:D442"/>
    <mergeCell ref="B448:D448"/>
    <mergeCell ref="B449:D449"/>
    <mergeCell ref="B450:D450"/>
    <mergeCell ref="B451:D451"/>
    <mergeCell ref="B306:D306"/>
    <mergeCell ref="B313:D313"/>
    <mergeCell ref="B317:D317"/>
    <mergeCell ref="A322:J322"/>
    <mergeCell ref="B323:D323"/>
    <mergeCell ref="B328:E328"/>
    <mergeCell ref="B445:D445"/>
    <mergeCell ref="B446:D446"/>
    <mergeCell ref="B408:D408"/>
    <mergeCell ref="B395:D395"/>
    <mergeCell ref="B396:D396"/>
    <mergeCell ref="B398:D398"/>
    <mergeCell ref="B399:D399"/>
    <mergeCell ref="B400:D400"/>
    <mergeCell ref="B397:D397"/>
    <mergeCell ref="B401:D401"/>
    <mergeCell ref="B389:D389"/>
    <mergeCell ref="B390:D390"/>
    <mergeCell ref="B392:D39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2022-11-06T14:34:59Z</dcterms:modified>
</cp:coreProperties>
</file>